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esktop\2019 METAI\BALANSAS\III KETV\FBA III ketv\"/>
    </mc:Choice>
  </mc:AlternateContent>
  <bookViews>
    <workbookView xWindow="0" yWindow="0" windowWidth="28800" windowHeight="11730"/>
  </bookViews>
  <sheets>
    <sheet name="SUVESTINĖ" sheetId="7" r:id="rId1"/>
    <sheet name="SB" sheetId="1" r:id="rId2"/>
    <sheet name="MK (DEL)" sheetId="6" r:id="rId3"/>
    <sheet name="MK (ML)" sheetId="5" r:id="rId4"/>
    <sheet name="Pavežėj." sheetId="4" r:id="rId5"/>
    <sheet name="Spec.pr. " sheetId="3" r:id="rId6"/>
    <sheet name="Spec.pr. (nuoma)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0" i="7" l="1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L128" i="7"/>
  <c r="L129" i="7"/>
  <c r="L130" i="7"/>
  <c r="L190" i="7" l="1"/>
  <c r="K190" i="7"/>
  <c r="J190" i="7"/>
  <c r="I190" i="7"/>
  <c r="J141" i="7"/>
  <c r="J139" i="7" s="1"/>
  <c r="J138" i="7" s="1"/>
  <c r="J137" i="7" s="1"/>
  <c r="K141" i="7"/>
  <c r="L141" i="7"/>
  <c r="I141" i="7"/>
  <c r="I139" i="7"/>
  <c r="I138" i="7" s="1"/>
  <c r="I137" i="7" s="1"/>
  <c r="L148" i="7"/>
  <c r="K148" i="7"/>
  <c r="K147" i="7" s="1"/>
  <c r="K146" i="7" s="1"/>
  <c r="K145" i="7" s="1"/>
  <c r="J148" i="7"/>
  <c r="J147" i="7" s="1"/>
  <c r="J146" i="7" s="1"/>
  <c r="J145" i="7" s="1"/>
  <c r="I148" i="7"/>
  <c r="I147" i="7" s="1"/>
  <c r="I146" i="7" s="1"/>
  <c r="I145" i="7" s="1"/>
  <c r="J60" i="7"/>
  <c r="K60" i="7"/>
  <c r="I60" i="7"/>
  <c r="I49" i="7"/>
  <c r="J49" i="7"/>
  <c r="K49" i="7"/>
  <c r="L49" i="7"/>
  <c r="I50" i="7"/>
  <c r="J50" i="7"/>
  <c r="K50" i="7"/>
  <c r="L50" i="7"/>
  <c r="I51" i="7"/>
  <c r="J51" i="7"/>
  <c r="K51" i="7"/>
  <c r="L51" i="7"/>
  <c r="I52" i="7"/>
  <c r="J52" i="7"/>
  <c r="K52" i="7"/>
  <c r="L52" i="7"/>
  <c r="I53" i="7"/>
  <c r="J53" i="7"/>
  <c r="K53" i="7"/>
  <c r="L53" i="7"/>
  <c r="I54" i="7"/>
  <c r="J54" i="7"/>
  <c r="K54" i="7"/>
  <c r="L54" i="7"/>
  <c r="I55" i="7"/>
  <c r="J55" i="7"/>
  <c r="K55" i="7"/>
  <c r="L55" i="7"/>
  <c r="I56" i="7"/>
  <c r="J56" i="7"/>
  <c r="K56" i="7"/>
  <c r="L56" i="7"/>
  <c r="I57" i="7"/>
  <c r="J57" i="7"/>
  <c r="K57" i="7"/>
  <c r="L57" i="7"/>
  <c r="I58" i="7"/>
  <c r="J58" i="7"/>
  <c r="K58" i="7"/>
  <c r="L58" i="7"/>
  <c r="I59" i="7"/>
  <c r="J59" i="7"/>
  <c r="K59" i="7"/>
  <c r="L59" i="7"/>
  <c r="I48" i="7"/>
  <c r="J48" i="7"/>
  <c r="K48" i="7"/>
  <c r="L48" i="7"/>
  <c r="L47" i="7"/>
  <c r="K47" i="7"/>
  <c r="J47" i="7"/>
  <c r="I47" i="7"/>
  <c r="L41" i="7"/>
  <c r="L40" i="7" s="1"/>
  <c r="L39" i="7" s="1"/>
  <c r="L38" i="7" s="1"/>
  <c r="K41" i="7"/>
  <c r="K40" i="7" s="1"/>
  <c r="K39" i="7" s="1"/>
  <c r="K38" i="7" s="1"/>
  <c r="J41" i="7"/>
  <c r="J40" i="7" s="1"/>
  <c r="J39" i="7" s="1"/>
  <c r="J38" i="7" s="1"/>
  <c r="I41" i="7"/>
  <c r="I40" i="7" s="1"/>
  <c r="I39" i="7" s="1"/>
  <c r="I38" i="7" s="1"/>
  <c r="J35" i="7"/>
  <c r="J34" i="7" s="1"/>
  <c r="J33" i="7" s="1"/>
  <c r="J32" i="7" s="1"/>
  <c r="K35" i="7"/>
  <c r="K34" i="7" s="1"/>
  <c r="K33" i="7" s="1"/>
  <c r="K32" i="7" s="1"/>
  <c r="L35" i="7"/>
  <c r="L34" i="7" s="1"/>
  <c r="L33" i="7" s="1"/>
  <c r="L32" i="7" s="1"/>
  <c r="I35" i="7"/>
  <c r="I34" i="7" s="1"/>
  <c r="L356" i="7"/>
  <c r="L355" i="7" s="1"/>
  <c r="K356" i="7"/>
  <c r="K355" i="7" s="1"/>
  <c r="J356" i="7"/>
  <c r="I356" i="7"/>
  <c r="J355" i="7"/>
  <c r="I355" i="7"/>
  <c r="L353" i="7"/>
  <c r="K353" i="7"/>
  <c r="J353" i="7"/>
  <c r="I353" i="7"/>
  <c r="L352" i="7"/>
  <c r="K352" i="7"/>
  <c r="J352" i="7"/>
  <c r="I352" i="7"/>
  <c r="L350" i="7"/>
  <c r="L349" i="7" s="1"/>
  <c r="K350" i="7"/>
  <c r="K349" i="7" s="1"/>
  <c r="J350" i="7"/>
  <c r="J349" i="7" s="1"/>
  <c r="I350" i="7"/>
  <c r="I349" i="7"/>
  <c r="L346" i="7"/>
  <c r="L345" i="7" s="1"/>
  <c r="K346" i="7"/>
  <c r="K345" i="7" s="1"/>
  <c r="J346" i="7"/>
  <c r="J345" i="7" s="1"/>
  <c r="I346" i="7"/>
  <c r="I345" i="7" s="1"/>
  <c r="L342" i="7"/>
  <c r="K342" i="7"/>
  <c r="J342" i="7"/>
  <c r="J341" i="7" s="1"/>
  <c r="I342" i="7"/>
  <c r="L341" i="7"/>
  <c r="K341" i="7"/>
  <c r="I341" i="7"/>
  <c r="L338" i="7"/>
  <c r="K338" i="7"/>
  <c r="J338" i="7"/>
  <c r="I338" i="7"/>
  <c r="L337" i="7"/>
  <c r="K337" i="7"/>
  <c r="J337" i="7"/>
  <c r="I337" i="7"/>
  <c r="L334" i="7"/>
  <c r="K334" i="7"/>
  <c r="J334" i="7"/>
  <c r="I334" i="7"/>
  <c r="L331" i="7"/>
  <c r="K331" i="7"/>
  <c r="J331" i="7"/>
  <c r="I331" i="7"/>
  <c r="P329" i="7"/>
  <c r="O329" i="7"/>
  <c r="N329" i="7"/>
  <c r="M329" i="7"/>
  <c r="L329" i="7"/>
  <c r="K329" i="7"/>
  <c r="J329" i="7"/>
  <c r="J328" i="7" s="1"/>
  <c r="I329" i="7"/>
  <c r="I328" i="7" s="1"/>
  <c r="L328" i="7"/>
  <c r="K328" i="7"/>
  <c r="L324" i="7"/>
  <c r="L323" i="7" s="1"/>
  <c r="K324" i="7"/>
  <c r="K323" i="7" s="1"/>
  <c r="J324" i="7"/>
  <c r="I324" i="7"/>
  <c r="I323" i="7" s="1"/>
  <c r="J323" i="7"/>
  <c r="L321" i="7"/>
  <c r="K321" i="7"/>
  <c r="J321" i="7"/>
  <c r="I321" i="7"/>
  <c r="L320" i="7"/>
  <c r="K320" i="7"/>
  <c r="J320" i="7"/>
  <c r="I320" i="7"/>
  <c r="L318" i="7"/>
  <c r="K318" i="7"/>
  <c r="K317" i="7" s="1"/>
  <c r="J318" i="7"/>
  <c r="I318" i="7"/>
  <c r="I317" i="7" s="1"/>
  <c r="L317" i="7"/>
  <c r="J317" i="7"/>
  <c r="L314" i="7"/>
  <c r="K314" i="7"/>
  <c r="K313" i="7" s="1"/>
  <c r="J314" i="7"/>
  <c r="J313" i="7" s="1"/>
  <c r="I314" i="7"/>
  <c r="I313" i="7" s="1"/>
  <c r="L313" i="7"/>
  <c r="L310" i="7"/>
  <c r="K310" i="7"/>
  <c r="J310" i="7"/>
  <c r="J309" i="7" s="1"/>
  <c r="I310" i="7"/>
  <c r="I309" i="7" s="1"/>
  <c r="L309" i="7"/>
  <c r="K309" i="7"/>
  <c r="L306" i="7"/>
  <c r="L305" i="7" s="1"/>
  <c r="K306" i="7"/>
  <c r="J306" i="7"/>
  <c r="J305" i="7" s="1"/>
  <c r="I306" i="7"/>
  <c r="I305" i="7" s="1"/>
  <c r="K305" i="7"/>
  <c r="L302" i="7"/>
  <c r="K302" i="7"/>
  <c r="J302" i="7"/>
  <c r="I302" i="7"/>
  <c r="L299" i="7"/>
  <c r="K299" i="7"/>
  <c r="J299" i="7"/>
  <c r="I299" i="7"/>
  <c r="L297" i="7"/>
  <c r="K297" i="7"/>
  <c r="J297" i="7"/>
  <c r="I297" i="7"/>
  <c r="L296" i="7"/>
  <c r="K296" i="7"/>
  <c r="J296" i="7"/>
  <c r="I296" i="7"/>
  <c r="L291" i="7"/>
  <c r="K291" i="7"/>
  <c r="J291" i="7"/>
  <c r="I291" i="7"/>
  <c r="I290" i="7" s="1"/>
  <c r="L290" i="7"/>
  <c r="K290" i="7"/>
  <c r="J290" i="7"/>
  <c r="L288" i="7"/>
  <c r="K288" i="7"/>
  <c r="K287" i="7" s="1"/>
  <c r="J288" i="7"/>
  <c r="I288" i="7"/>
  <c r="I287" i="7" s="1"/>
  <c r="L287" i="7"/>
  <c r="J287" i="7"/>
  <c r="L285" i="7"/>
  <c r="L284" i="7" s="1"/>
  <c r="K285" i="7"/>
  <c r="J285" i="7"/>
  <c r="J284" i="7" s="1"/>
  <c r="I285" i="7"/>
  <c r="I284" i="7" s="1"/>
  <c r="K284" i="7"/>
  <c r="L281" i="7"/>
  <c r="L280" i="7" s="1"/>
  <c r="K281" i="7"/>
  <c r="K280" i="7" s="1"/>
  <c r="J281" i="7"/>
  <c r="I281" i="7"/>
  <c r="I280" i="7" s="1"/>
  <c r="J280" i="7"/>
  <c r="L277" i="7"/>
  <c r="K277" i="7"/>
  <c r="J277" i="7"/>
  <c r="J276" i="7" s="1"/>
  <c r="I277" i="7"/>
  <c r="I276" i="7" s="1"/>
  <c r="L276" i="7"/>
  <c r="K276" i="7"/>
  <c r="L273" i="7"/>
  <c r="K273" i="7"/>
  <c r="J273" i="7"/>
  <c r="J272" i="7" s="1"/>
  <c r="I273" i="7"/>
  <c r="I272" i="7" s="1"/>
  <c r="L272" i="7"/>
  <c r="K272" i="7"/>
  <c r="L269" i="7"/>
  <c r="K269" i="7"/>
  <c r="J269" i="7"/>
  <c r="I269" i="7"/>
  <c r="L266" i="7"/>
  <c r="K266" i="7"/>
  <c r="J266" i="7"/>
  <c r="I266" i="7"/>
  <c r="L264" i="7"/>
  <c r="K264" i="7"/>
  <c r="J264" i="7"/>
  <c r="I264" i="7"/>
  <c r="I263" i="7" s="1"/>
  <c r="L263" i="7"/>
  <c r="K263" i="7"/>
  <c r="J263" i="7"/>
  <c r="L259" i="7"/>
  <c r="L258" i="7" s="1"/>
  <c r="K259" i="7"/>
  <c r="K258" i="7" s="1"/>
  <c r="J259" i="7"/>
  <c r="J258" i="7" s="1"/>
  <c r="I259" i="7"/>
  <c r="I258" i="7" s="1"/>
  <c r="L256" i="7"/>
  <c r="K256" i="7"/>
  <c r="J256" i="7"/>
  <c r="I256" i="7"/>
  <c r="I255" i="7" s="1"/>
  <c r="L255" i="7"/>
  <c r="K255" i="7"/>
  <c r="J255" i="7"/>
  <c r="L253" i="7"/>
  <c r="K253" i="7"/>
  <c r="J253" i="7"/>
  <c r="J252" i="7" s="1"/>
  <c r="I253" i="7"/>
  <c r="I252" i="7" s="1"/>
  <c r="L252" i="7"/>
  <c r="K252" i="7"/>
  <c r="L249" i="7"/>
  <c r="K249" i="7"/>
  <c r="J249" i="7"/>
  <c r="I249" i="7"/>
  <c r="I248" i="7" s="1"/>
  <c r="L248" i="7"/>
  <c r="K248" i="7"/>
  <c r="J248" i="7"/>
  <c r="L245" i="7"/>
  <c r="K245" i="7"/>
  <c r="J245" i="7"/>
  <c r="I245" i="7"/>
  <c r="I244" i="7" s="1"/>
  <c r="L244" i="7"/>
  <c r="K244" i="7"/>
  <c r="J244" i="7"/>
  <c r="L241" i="7"/>
  <c r="K241" i="7"/>
  <c r="K240" i="7" s="1"/>
  <c r="J241" i="7"/>
  <c r="J240" i="7" s="1"/>
  <c r="I241" i="7"/>
  <c r="I240" i="7" s="1"/>
  <c r="L240" i="7"/>
  <c r="L237" i="7"/>
  <c r="K237" i="7"/>
  <c r="J237" i="7"/>
  <c r="I237" i="7"/>
  <c r="L234" i="7"/>
  <c r="K234" i="7"/>
  <c r="J234" i="7"/>
  <c r="I234" i="7"/>
  <c r="L232" i="7"/>
  <c r="L231" i="7" s="1"/>
  <c r="K232" i="7"/>
  <c r="J232" i="7"/>
  <c r="I232" i="7"/>
  <c r="I231" i="7" s="1"/>
  <c r="K231" i="7"/>
  <c r="J231" i="7"/>
  <c r="L225" i="7"/>
  <c r="K225" i="7"/>
  <c r="K224" i="7" s="1"/>
  <c r="K223" i="7" s="1"/>
  <c r="J225" i="7"/>
  <c r="I225" i="7"/>
  <c r="I224" i="7" s="1"/>
  <c r="I223" i="7" s="1"/>
  <c r="L224" i="7"/>
  <c r="L223" i="7" s="1"/>
  <c r="J224" i="7"/>
  <c r="J223" i="7" s="1"/>
  <c r="L221" i="7"/>
  <c r="K221" i="7"/>
  <c r="J221" i="7"/>
  <c r="J220" i="7" s="1"/>
  <c r="J219" i="7" s="1"/>
  <c r="I221" i="7"/>
  <c r="I220" i="7" s="1"/>
  <c r="I219" i="7" s="1"/>
  <c r="L220" i="7"/>
  <c r="L219" i="7" s="1"/>
  <c r="K220" i="7"/>
  <c r="K219" i="7"/>
  <c r="P212" i="7"/>
  <c r="O212" i="7"/>
  <c r="N212" i="7"/>
  <c r="M212" i="7"/>
  <c r="L212" i="7"/>
  <c r="K212" i="7"/>
  <c r="J212" i="7"/>
  <c r="I212" i="7"/>
  <c r="I211" i="7" s="1"/>
  <c r="L211" i="7"/>
  <c r="K211" i="7"/>
  <c r="J211" i="7"/>
  <c r="L209" i="7"/>
  <c r="L208" i="7" s="1"/>
  <c r="L207" i="7" s="1"/>
  <c r="K209" i="7"/>
  <c r="J209" i="7"/>
  <c r="J208" i="7" s="1"/>
  <c r="I209" i="7"/>
  <c r="I208" i="7" s="1"/>
  <c r="K208" i="7"/>
  <c r="K207" i="7" s="1"/>
  <c r="L202" i="7"/>
  <c r="L201" i="7" s="1"/>
  <c r="L200" i="7" s="1"/>
  <c r="K202" i="7"/>
  <c r="K201" i="7" s="1"/>
  <c r="K200" i="7" s="1"/>
  <c r="J202" i="7"/>
  <c r="J201" i="7" s="1"/>
  <c r="J200" i="7" s="1"/>
  <c r="I202" i="7"/>
  <c r="I201" i="7" s="1"/>
  <c r="I200" i="7" s="1"/>
  <c r="L198" i="7"/>
  <c r="L197" i="7" s="1"/>
  <c r="K198" i="7"/>
  <c r="K197" i="7" s="1"/>
  <c r="J198" i="7"/>
  <c r="J197" i="7" s="1"/>
  <c r="I198" i="7"/>
  <c r="I197" i="7" s="1"/>
  <c r="L193" i="7"/>
  <c r="L192" i="7" s="1"/>
  <c r="K193" i="7"/>
  <c r="K192" i="7" s="1"/>
  <c r="J193" i="7"/>
  <c r="J192" i="7" s="1"/>
  <c r="I193" i="7"/>
  <c r="I192" i="7" s="1"/>
  <c r="L188" i="7"/>
  <c r="L187" i="7" s="1"/>
  <c r="K188" i="7"/>
  <c r="K187" i="7" s="1"/>
  <c r="J188" i="7"/>
  <c r="J187" i="7" s="1"/>
  <c r="I188" i="7"/>
  <c r="I187" i="7" s="1"/>
  <c r="L183" i="7"/>
  <c r="L182" i="7" s="1"/>
  <c r="K183" i="7"/>
  <c r="K182" i="7" s="1"/>
  <c r="J183" i="7"/>
  <c r="I183" i="7"/>
  <c r="I182" i="7" s="1"/>
  <c r="J182" i="7"/>
  <c r="L180" i="7"/>
  <c r="K180" i="7"/>
  <c r="J180" i="7"/>
  <c r="I180" i="7"/>
  <c r="I179" i="7" s="1"/>
  <c r="L179" i="7"/>
  <c r="K179" i="7"/>
  <c r="J179" i="7"/>
  <c r="L172" i="7"/>
  <c r="K172" i="7"/>
  <c r="K171" i="7" s="1"/>
  <c r="J172" i="7"/>
  <c r="I172" i="7"/>
  <c r="I171" i="7" s="1"/>
  <c r="L171" i="7"/>
  <c r="J171" i="7"/>
  <c r="L167" i="7"/>
  <c r="L166" i="7" s="1"/>
  <c r="L165" i="7" s="1"/>
  <c r="K167" i="7"/>
  <c r="K166" i="7" s="1"/>
  <c r="J167" i="7"/>
  <c r="J166" i="7" s="1"/>
  <c r="I167" i="7"/>
  <c r="I166" i="7" s="1"/>
  <c r="L163" i="7"/>
  <c r="L162" i="7" s="1"/>
  <c r="L161" i="7" s="1"/>
  <c r="K163" i="7"/>
  <c r="K162" i="7" s="1"/>
  <c r="K161" i="7" s="1"/>
  <c r="J163" i="7"/>
  <c r="I163" i="7"/>
  <c r="I162" i="7" s="1"/>
  <c r="I161" i="7" s="1"/>
  <c r="J162" i="7"/>
  <c r="J161" i="7" s="1"/>
  <c r="L158" i="7"/>
  <c r="L157" i="7" s="1"/>
  <c r="K158" i="7"/>
  <c r="J158" i="7"/>
  <c r="J157" i="7" s="1"/>
  <c r="I158" i="7"/>
  <c r="I157" i="7" s="1"/>
  <c r="K157" i="7"/>
  <c r="L153" i="7"/>
  <c r="L152" i="7" s="1"/>
  <c r="K153" i="7"/>
  <c r="K152" i="7" s="1"/>
  <c r="K151" i="7" s="1"/>
  <c r="K150" i="7" s="1"/>
  <c r="J153" i="7"/>
  <c r="I153" i="7"/>
  <c r="I152" i="7" s="1"/>
  <c r="J152" i="7"/>
  <c r="L147" i="7"/>
  <c r="L146" i="7" s="1"/>
  <c r="L145" i="7" s="1"/>
  <c r="L143" i="7"/>
  <c r="L142" i="7" s="1"/>
  <c r="K143" i="7"/>
  <c r="J143" i="7"/>
  <c r="I143" i="7"/>
  <c r="K142" i="7"/>
  <c r="J142" i="7"/>
  <c r="I142" i="7"/>
  <c r="L139" i="7"/>
  <c r="L138" i="7" s="1"/>
  <c r="L137" i="7" s="1"/>
  <c r="K139" i="7"/>
  <c r="K138" i="7" s="1"/>
  <c r="K137" i="7" s="1"/>
  <c r="L134" i="7"/>
  <c r="K134" i="7"/>
  <c r="J134" i="7"/>
  <c r="I134" i="7"/>
  <c r="I133" i="7" s="1"/>
  <c r="I132" i="7" s="1"/>
  <c r="L133" i="7"/>
  <c r="L132" i="7" s="1"/>
  <c r="K133" i="7"/>
  <c r="K132" i="7" s="1"/>
  <c r="J133" i="7"/>
  <c r="J132" i="7" s="1"/>
  <c r="K129" i="7"/>
  <c r="J129" i="7"/>
  <c r="I129" i="7"/>
  <c r="I128" i="7" s="1"/>
  <c r="I127" i="7" s="1"/>
  <c r="K128" i="7"/>
  <c r="J128" i="7"/>
  <c r="K127" i="7"/>
  <c r="J127" i="7"/>
  <c r="K125" i="7"/>
  <c r="J125" i="7"/>
  <c r="I125" i="7"/>
  <c r="I124" i="7" s="1"/>
  <c r="I123" i="7" s="1"/>
  <c r="K124" i="7"/>
  <c r="K123" i="7" s="1"/>
  <c r="J124" i="7"/>
  <c r="J123" i="7" s="1"/>
  <c r="K121" i="7"/>
  <c r="J121" i="7"/>
  <c r="I121" i="7"/>
  <c r="I120" i="7" s="1"/>
  <c r="I119" i="7" s="1"/>
  <c r="K120" i="7"/>
  <c r="J120" i="7"/>
  <c r="J119" i="7" s="1"/>
  <c r="K119" i="7"/>
  <c r="K109" i="7" s="1"/>
  <c r="K117" i="7"/>
  <c r="J117" i="7"/>
  <c r="J116" i="7" s="1"/>
  <c r="J115" i="7" s="1"/>
  <c r="J109" i="7" s="1"/>
  <c r="I117" i="7"/>
  <c r="K116" i="7"/>
  <c r="I116" i="7"/>
  <c r="I115" i="7" s="1"/>
  <c r="K115" i="7"/>
  <c r="K112" i="7"/>
  <c r="J112" i="7"/>
  <c r="I112" i="7"/>
  <c r="I111" i="7" s="1"/>
  <c r="I110" i="7" s="1"/>
  <c r="I109" i="7" s="1"/>
  <c r="K111" i="7"/>
  <c r="J111" i="7"/>
  <c r="K110" i="7"/>
  <c r="J110" i="7"/>
  <c r="K106" i="7"/>
  <c r="J106" i="7"/>
  <c r="I106" i="7"/>
  <c r="I105" i="7" s="1"/>
  <c r="K105" i="7"/>
  <c r="J105" i="7"/>
  <c r="K102" i="7"/>
  <c r="J102" i="7"/>
  <c r="I102" i="7"/>
  <c r="I101" i="7" s="1"/>
  <c r="I100" i="7" s="1"/>
  <c r="K101" i="7"/>
  <c r="J101" i="7"/>
  <c r="J100" i="7" s="1"/>
  <c r="K100" i="7"/>
  <c r="K97" i="7"/>
  <c r="J97" i="7"/>
  <c r="I97" i="7"/>
  <c r="I96" i="7" s="1"/>
  <c r="I95" i="7" s="1"/>
  <c r="K96" i="7"/>
  <c r="J96" i="7"/>
  <c r="J95" i="7" s="1"/>
  <c r="K95" i="7"/>
  <c r="K92" i="7"/>
  <c r="J92" i="7"/>
  <c r="J91" i="7" s="1"/>
  <c r="J90" i="7" s="1"/>
  <c r="J89" i="7" s="1"/>
  <c r="I92" i="7"/>
  <c r="I91" i="7" s="1"/>
  <c r="I90" i="7" s="1"/>
  <c r="K91" i="7"/>
  <c r="K90" i="7"/>
  <c r="K89" i="7" s="1"/>
  <c r="K85" i="7"/>
  <c r="J85" i="7"/>
  <c r="I85" i="7"/>
  <c r="I84" i="7" s="1"/>
  <c r="I83" i="7" s="1"/>
  <c r="I82" i="7" s="1"/>
  <c r="K84" i="7"/>
  <c r="K83" i="7" s="1"/>
  <c r="K82" i="7" s="1"/>
  <c r="J84" i="7"/>
  <c r="J83" i="7"/>
  <c r="J82" i="7" s="1"/>
  <c r="K80" i="7"/>
  <c r="J80" i="7"/>
  <c r="I80" i="7"/>
  <c r="K79" i="7"/>
  <c r="J79" i="7"/>
  <c r="I79" i="7"/>
  <c r="I78" i="7" s="1"/>
  <c r="K78" i="7"/>
  <c r="J78" i="7"/>
  <c r="K74" i="7"/>
  <c r="K73" i="7" s="1"/>
  <c r="K62" i="7" s="1"/>
  <c r="K61" i="7" s="1"/>
  <c r="J74" i="7"/>
  <c r="I74" i="7"/>
  <c r="I73" i="7" s="1"/>
  <c r="J73" i="7"/>
  <c r="K69" i="7"/>
  <c r="J69" i="7"/>
  <c r="J68" i="7" s="1"/>
  <c r="J62" i="7" s="1"/>
  <c r="J61" i="7" s="1"/>
  <c r="I69" i="7"/>
  <c r="I68" i="7" s="1"/>
  <c r="K68" i="7"/>
  <c r="K64" i="7"/>
  <c r="J64" i="7"/>
  <c r="I64" i="7"/>
  <c r="I63" i="7" s="1"/>
  <c r="I62" i="7" s="1"/>
  <c r="I61" i="7" s="1"/>
  <c r="K63" i="7"/>
  <c r="J63" i="7"/>
  <c r="L36" i="7"/>
  <c r="K36" i="7"/>
  <c r="J36" i="7"/>
  <c r="I36" i="7"/>
  <c r="L356" i="6"/>
  <c r="K356" i="6"/>
  <c r="J356" i="6"/>
  <c r="I356" i="6"/>
  <c r="I355" i="6" s="1"/>
  <c r="L355" i="6"/>
  <c r="K355" i="6"/>
  <c r="J355" i="6"/>
  <c r="L353" i="6"/>
  <c r="K353" i="6"/>
  <c r="J353" i="6"/>
  <c r="I353" i="6"/>
  <c r="L352" i="6"/>
  <c r="K352" i="6"/>
  <c r="J352" i="6"/>
  <c r="I352" i="6"/>
  <c r="L350" i="6"/>
  <c r="K350" i="6"/>
  <c r="J350" i="6"/>
  <c r="I350" i="6"/>
  <c r="L349" i="6"/>
  <c r="K349" i="6"/>
  <c r="J349" i="6"/>
  <c r="I349" i="6"/>
  <c r="L346" i="6"/>
  <c r="K346" i="6"/>
  <c r="J346" i="6"/>
  <c r="I346" i="6"/>
  <c r="L345" i="6"/>
  <c r="K345" i="6"/>
  <c r="J345" i="6"/>
  <c r="I345" i="6"/>
  <c r="L342" i="6"/>
  <c r="K342" i="6"/>
  <c r="J342" i="6"/>
  <c r="I342" i="6"/>
  <c r="I341" i="6" s="1"/>
  <c r="L341" i="6"/>
  <c r="K341" i="6"/>
  <c r="J341" i="6"/>
  <c r="L338" i="6"/>
  <c r="K338" i="6"/>
  <c r="J338" i="6"/>
  <c r="I338" i="6"/>
  <c r="I337" i="6" s="1"/>
  <c r="L337" i="6"/>
  <c r="L327" i="6" s="1"/>
  <c r="K337" i="6"/>
  <c r="J337" i="6"/>
  <c r="L334" i="6"/>
  <c r="K334" i="6"/>
  <c r="J334" i="6"/>
  <c r="I334" i="6"/>
  <c r="L331" i="6"/>
  <c r="K331" i="6"/>
  <c r="J331" i="6"/>
  <c r="I331" i="6"/>
  <c r="P329" i="6"/>
  <c r="O329" i="6"/>
  <c r="N329" i="6"/>
  <c r="M329" i="6"/>
  <c r="L329" i="6"/>
  <c r="K329" i="6"/>
  <c r="J329" i="6"/>
  <c r="I329" i="6"/>
  <c r="I328" i="6" s="1"/>
  <c r="L328" i="6"/>
  <c r="K328" i="6"/>
  <c r="K327" i="6" s="1"/>
  <c r="J328" i="6"/>
  <c r="J327" i="6"/>
  <c r="L324" i="6"/>
  <c r="K324" i="6"/>
  <c r="J324" i="6"/>
  <c r="I324" i="6"/>
  <c r="L323" i="6"/>
  <c r="K323" i="6"/>
  <c r="J323" i="6"/>
  <c r="I323" i="6"/>
  <c r="L321" i="6"/>
  <c r="K321" i="6"/>
  <c r="J321" i="6"/>
  <c r="I321" i="6"/>
  <c r="L320" i="6"/>
  <c r="K320" i="6"/>
  <c r="J320" i="6"/>
  <c r="I320" i="6"/>
  <c r="L318" i="6"/>
  <c r="K318" i="6"/>
  <c r="J318" i="6"/>
  <c r="I318" i="6"/>
  <c r="L317" i="6"/>
  <c r="K317" i="6"/>
  <c r="J317" i="6"/>
  <c r="I317" i="6"/>
  <c r="L314" i="6"/>
  <c r="K314" i="6"/>
  <c r="J314" i="6"/>
  <c r="I314" i="6"/>
  <c r="I313" i="6" s="1"/>
  <c r="L313" i="6"/>
  <c r="K313" i="6"/>
  <c r="J313" i="6"/>
  <c r="L310" i="6"/>
  <c r="K310" i="6"/>
  <c r="J310" i="6"/>
  <c r="I310" i="6"/>
  <c r="I309" i="6" s="1"/>
  <c r="L309" i="6"/>
  <c r="L295" i="6" s="1"/>
  <c r="K309" i="6"/>
  <c r="J309" i="6"/>
  <c r="L306" i="6"/>
  <c r="K306" i="6"/>
  <c r="J306" i="6"/>
  <c r="I306" i="6"/>
  <c r="I305" i="6" s="1"/>
  <c r="L305" i="6"/>
  <c r="K305" i="6"/>
  <c r="K295" i="6" s="1"/>
  <c r="J305" i="6"/>
  <c r="L302" i="6"/>
  <c r="K302" i="6"/>
  <c r="J302" i="6"/>
  <c r="I302" i="6"/>
  <c r="L299" i="6"/>
  <c r="K299" i="6"/>
  <c r="J299" i="6"/>
  <c r="I299" i="6"/>
  <c r="L297" i="6"/>
  <c r="K297" i="6"/>
  <c r="J297" i="6"/>
  <c r="I297" i="6"/>
  <c r="L296" i="6"/>
  <c r="K296" i="6"/>
  <c r="J296" i="6"/>
  <c r="J295" i="6" s="1"/>
  <c r="J294" i="6" s="1"/>
  <c r="I296" i="6"/>
  <c r="L291" i="6"/>
  <c r="L290" i="6" s="1"/>
  <c r="K291" i="6"/>
  <c r="J291" i="6"/>
  <c r="I291" i="6"/>
  <c r="K290" i="6"/>
  <c r="J290" i="6"/>
  <c r="I290" i="6"/>
  <c r="L288" i="6"/>
  <c r="K288" i="6"/>
  <c r="J288" i="6"/>
  <c r="I288" i="6"/>
  <c r="I287" i="6" s="1"/>
  <c r="L287" i="6"/>
  <c r="K287" i="6"/>
  <c r="J287" i="6"/>
  <c r="L285" i="6"/>
  <c r="K285" i="6"/>
  <c r="J285" i="6"/>
  <c r="I285" i="6"/>
  <c r="L284" i="6"/>
  <c r="K284" i="6"/>
  <c r="J284" i="6"/>
  <c r="I284" i="6"/>
  <c r="L281" i="6"/>
  <c r="K281" i="6"/>
  <c r="K280" i="6" s="1"/>
  <c r="K262" i="6" s="1"/>
  <c r="J281" i="6"/>
  <c r="I281" i="6"/>
  <c r="I280" i="6" s="1"/>
  <c r="L280" i="6"/>
  <c r="J280" i="6"/>
  <c r="L277" i="6"/>
  <c r="K277" i="6"/>
  <c r="J277" i="6"/>
  <c r="J276" i="6" s="1"/>
  <c r="J262" i="6" s="1"/>
  <c r="I277" i="6"/>
  <c r="I276" i="6" s="1"/>
  <c r="L276" i="6"/>
  <c r="K276" i="6"/>
  <c r="L273" i="6"/>
  <c r="K273" i="6"/>
  <c r="J273" i="6"/>
  <c r="I273" i="6"/>
  <c r="I272" i="6" s="1"/>
  <c r="L272" i="6"/>
  <c r="K272" i="6"/>
  <c r="J272" i="6"/>
  <c r="L269" i="6"/>
  <c r="K269" i="6"/>
  <c r="J269" i="6"/>
  <c r="I269" i="6"/>
  <c r="L266" i="6"/>
  <c r="K266" i="6"/>
  <c r="J266" i="6"/>
  <c r="I266" i="6"/>
  <c r="L264" i="6"/>
  <c r="K264" i="6"/>
  <c r="J264" i="6"/>
  <c r="I264" i="6"/>
  <c r="I263" i="6" s="1"/>
  <c r="L263" i="6"/>
  <c r="K263" i="6"/>
  <c r="J263" i="6"/>
  <c r="L259" i="6"/>
  <c r="K259" i="6"/>
  <c r="J259" i="6"/>
  <c r="I259" i="6"/>
  <c r="I258" i="6" s="1"/>
  <c r="L258" i="6"/>
  <c r="K258" i="6"/>
  <c r="J258" i="6"/>
  <c r="L256" i="6"/>
  <c r="K256" i="6"/>
  <c r="J256" i="6"/>
  <c r="I256" i="6"/>
  <c r="L255" i="6"/>
  <c r="K255" i="6"/>
  <c r="J255" i="6"/>
  <c r="I255" i="6"/>
  <c r="L253" i="6"/>
  <c r="K253" i="6"/>
  <c r="J253" i="6"/>
  <c r="I253" i="6"/>
  <c r="I252" i="6" s="1"/>
  <c r="L252" i="6"/>
  <c r="K252" i="6"/>
  <c r="J252" i="6"/>
  <c r="L249" i="6"/>
  <c r="K249" i="6"/>
  <c r="J249" i="6"/>
  <c r="I249" i="6"/>
  <c r="I248" i="6" s="1"/>
  <c r="L248" i="6"/>
  <c r="K248" i="6"/>
  <c r="J248" i="6"/>
  <c r="L245" i="6"/>
  <c r="K245" i="6"/>
  <c r="J245" i="6"/>
  <c r="I245" i="6"/>
  <c r="I244" i="6" s="1"/>
  <c r="L244" i="6"/>
  <c r="L230" i="6" s="1"/>
  <c r="K244" i="6"/>
  <c r="J244" i="6"/>
  <c r="L241" i="6"/>
  <c r="K241" i="6"/>
  <c r="J241" i="6"/>
  <c r="I241" i="6"/>
  <c r="L240" i="6"/>
  <c r="K240" i="6"/>
  <c r="J240" i="6"/>
  <c r="I240" i="6"/>
  <c r="L237" i="6"/>
  <c r="K237" i="6"/>
  <c r="J237" i="6"/>
  <c r="I237" i="6"/>
  <c r="L234" i="6"/>
  <c r="K234" i="6"/>
  <c r="J234" i="6"/>
  <c r="I234" i="6"/>
  <c r="L232" i="6"/>
  <c r="K232" i="6"/>
  <c r="K231" i="6" s="1"/>
  <c r="K230" i="6" s="1"/>
  <c r="J232" i="6"/>
  <c r="I232" i="6"/>
  <c r="I231" i="6" s="1"/>
  <c r="L231" i="6"/>
  <c r="J231" i="6"/>
  <c r="J230" i="6"/>
  <c r="J229" i="6" s="1"/>
  <c r="L225" i="6"/>
  <c r="K225" i="6"/>
  <c r="J225" i="6"/>
  <c r="I225" i="6"/>
  <c r="I224" i="6" s="1"/>
  <c r="I223" i="6" s="1"/>
  <c r="L224" i="6"/>
  <c r="L223" i="6" s="1"/>
  <c r="K224" i="6"/>
  <c r="J224" i="6"/>
  <c r="J223" i="6" s="1"/>
  <c r="K223" i="6"/>
  <c r="L221" i="6"/>
  <c r="K221" i="6"/>
  <c r="J221" i="6"/>
  <c r="I221" i="6"/>
  <c r="L220" i="6"/>
  <c r="K220" i="6"/>
  <c r="J220" i="6"/>
  <c r="J219" i="6" s="1"/>
  <c r="I220" i="6"/>
  <c r="L219" i="6"/>
  <c r="K219" i="6"/>
  <c r="I219" i="6"/>
  <c r="P212" i="6"/>
  <c r="O212" i="6"/>
  <c r="N212" i="6"/>
  <c r="M212" i="6"/>
  <c r="L212" i="6"/>
  <c r="K212" i="6"/>
  <c r="J212" i="6"/>
  <c r="I212" i="6"/>
  <c r="I211" i="6" s="1"/>
  <c r="L211" i="6"/>
  <c r="K211" i="6"/>
  <c r="J211" i="6"/>
  <c r="J207" i="6" s="1"/>
  <c r="L209" i="6"/>
  <c r="K209" i="6"/>
  <c r="J209" i="6"/>
  <c r="I209" i="6"/>
  <c r="I208" i="6" s="1"/>
  <c r="L208" i="6"/>
  <c r="K208" i="6"/>
  <c r="J208" i="6"/>
  <c r="L207" i="6"/>
  <c r="K207" i="6"/>
  <c r="L202" i="6"/>
  <c r="K202" i="6"/>
  <c r="J202" i="6"/>
  <c r="I202" i="6"/>
  <c r="I201" i="6" s="1"/>
  <c r="I200" i="6" s="1"/>
  <c r="L201" i="6"/>
  <c r="K201" i="6"/>
  <c r="K200" i="6" s="1"/>
  <c r="J201" i="6"/>
  <c r="L200" i="6"/>
  <c r="J200" i="6"/>
  <c r="L198" i="6"/>
  <c r="K198" i="6"/>
  <c r="J198" i="6"/>
  <c r="I198" i="6"/>
  <c r="I197" i="6" s="1"/>
  <c r="L197" i="6"/>
  <c r="K197" i="6"/>
  <c r="J197" i="6"/>
  <c r="L193" i="6"/>
  <c r="K193" i="6"/>
  <c r="J193" i="6"/>
  <c r="I193" i="6"/>
  <c r="I192" i="6" s="1"/>
  <c r="L192" i="6"/>
  <c r="K192" i="6"/>
  <c r="J192" i="6"/>
  <c r="L188" i="6"/>
  <c r="K188" i="6"/>
  <c r="J188" i="6"/>
  <c r="I188" i="6"/>
  <c r="I187" i="6" s="1"/>
  <c r="L187" i="6"/>
  <c r="L178" i="6" s="1"/>
  <c r="K187" i="6"/>
  <c r="J187" i="6"/>
  <c r="L183" i="6"/>
  <c r="K183" i="6"/>
  <c r="J183" i="6"/>
  <c r="I183" i="6"/>
  <c r="I182" i="6" s="1"/>
  <c r="L182" i="6"/>
  <c r="K182" i="6"/>
  <c r="K178" i="6" s="1"/>
  <c r="J182" i="6"/>
  <c r="L180" i="6"/>
  <c r="K180" i="6"/>
  <c r="J180" i="6"/>
  <c r="I180" i="6"/>
  <c r="I179" i="6" s="1"/>
  <c r="L179" i="6"/>
  <c r="K179" i="6"/>
  <c r="J179" i="6"/>
  <c r="J178" i="6" s="1"/>
  <c r="L172" i="6"/>
  <c r="K172" i="6"/>
  <c r="J172" i="6"/>
  <c r="J171" i="6" s="1"/>
  <c r="I172" i="6"/>
  <c r="L171" i="6"/>
  <c r="K171" i="6"/>
  <c r="I171" i="6"/>
  <c r="L167" i="6"/>
  <c r="K167" i="6"/>
  <c r="J167" i="6"/>
  <c r="J166" i="6" s="1"/>
  <c r="I167" i="6"/>
  <c r="I166" i="6" s="1"/>
  <c r="I165" i="6" s="1"/>
  <c r="L166" i="6"/>
  <c r="K166" i="6"/>
  <c r="L165" i="6"/>
  <c r="K165" i="6"/>
  <c r="L163" i="6"/>
  <c r="K163" i="6"/>
  <c r="J163" i="6"/>
  <c r="I163" i="6"/>
  <c r="L162" i="6"/>
  <c r="K162" i="6"/>
  <c r="J162" i="6"/>
  <c r="I162" i="6"/>
  <c r="I161" i="6" s="1"/>
  <c r="L161" i="6"/>
  <c r="L160" i="6" s="1"/>
  <c r="K161" i="6"/>
  <c r="J161" i="6"/>
  <c r="K160" i="6"/>
  <c r="L158" i="6"/>
  <c r="K158" i="6"/>
  <c r="J158" i="6"/>
  <c r="I158" i="6"/>
  <c r="I157" i="6" s="1"/>
  <c r="L157" i="6"/>
  <c r="K157" i="6"/>
  <c r="J157" i="6"/>
  <c r="J151" i="6" s="1"/>
  <c r="J150" i="6" s="1"/>
  <c r="L153" i="6"/>
  <c r="K153" i="6"/>
  <c r="J153" i="6"/>
  <c r="I153" i="6"/>
  <c r="I152" i="6" s="1"/>
  <c r="L152" i="6"/>
  <c r="K152" i="6"/>
  <c r="J152" i="6"/>
  <c r="L151" i="6"/>
  <c r="L150" i="6" s="1"/>
  <c r="K151" i="6"/>
  <c r="K150" i="6"/>
  <c r="L147" i="6"/>
  <c r="K147" i="6"/>
  <c r="J147" i="6"/>
  <c r="I147" i="6"/>
  <c r="I146" i="6" s="1"/>
  <c r="I145" i="6" s="1"/>
  <c r="L146" i="6"/>
  <c r="K146" i="6"/>
  <c r="J146" i="6"/>
  <c r="J145" i="6" s="1"/>
  <c r="L145" i="6"/>
  <c r="K145" i="6"/>
  <c r="L143" i="6"/>
  <c r="L142" i="6" s="1"/>
  <c r="K143" i="6"/>
  <c r="J143" i="6"/>
  <c r="I143" i="6"/>
  <c r="I142" i="6" s="1"/>
  <c r="K142" i="6"/>
  <c r="J142" i="6"/>
  <c r="L139" i="6"/>
  <c r="K139" i="6"/>
  <c r="K138" i="6" s="1"/>
  <c r="K137" i="6" s="1"/>
  <c r="K131" i="6" s="1"/>
  <c r="J139" i="6"/>
  <c r="I139" i="6"/>
  <c r="I138" i="6" s="1"/>
  <c r="I137" i="6" s="1"/>
  <c r="L138" i="6"/>
  <c r="J138" i="6"/>
  <c r="L137" i="6"/>
  <c r="J137" i="6"/>
  <c r="J131" i="6" s="1"/>
  <c r="L134" i="6"/>
  <c r="K134" i="6"/>
  <c r="J134" i="6"/>
  <c r="I134" i="6"/>
  <c r="I133" i="6" s="1"/>
  <c r="I132" i="6" s="1"/>
  <c r="L133" i="6"/>
  <c r="K133" i="6"/>
  <c r="J133" i="6"/>
  <c r="L132" i="6"/>
  <c r="L131" i="6" s="1"/>
  <c r="K132" i="6"/>
  <c r="J132" i="6"/>
  <c r="L129" i="6"/>
  <c r="K129" i="6"/>
  <c r="J129" i="6"/>
  <c r="I129" i="6"/>
  <c r="L128" i="6"/>
  <c r="K128" i="6"/>
  <c r="J128" i="6"/>
  <c r="I128" i="6"/>
  <c r="L127" i="6"/>
  <c r="K127" i="6"/>
  <c r="J127" i="6"/>
  <c r="I127" i="6"/>
  <c r="L125" i="6"/>
  <c r="K125" i="6"/>
  <c r="J125" i="6"/>
  <c r="I125" i="6"/>
  <c r="L124" i="6"/>
  <c r="K124" i="6"/>
  <c r="J124" i="6"/>
  <c r="I124" i="6"/>
  <c r="L123" i="6"/>
  <c r="K123" i="6"/>
  <c r="J123" i="6"/>
  <c r="I123" i="6"/>
  <c r="L121" i="6"/>
  <c r="K121" i="6"/>
  <c r="J121" i="6"/>
  <c r="J120" i="6" s="1"/>
  <c r="J119" i="6" s="1"/>
  <c r="I121" i="6"/>
  <c r="I120" i="6" s="1"/>
  <c r="I119" i="6" s="1"/>
  <c r="L120" i="6"/>
  <c r="K120" i="6"/>
  <c r="L119" i="6"/>
  <c r="K119" i="6"/>
  <c r="L117" i="6"/>
  <c r="L116" i="6" s="1"/>
  <c r="L115" i="6" s="1"/>
  <c r="L109" i="6" s="1"/>
  <c r="K117" i="6"/>
  <c r="J117" i="6"/>
  <c r="I117" i="6"/>
  <c r="I116" i="6" s="1"/>
  <c r="I115" i="6" s="1"/>
  <c r="K116" i="6"/>
  <c r="J116" i="6"/>
  <c r="K115" i="6"/>
  <c r="K109" i="6" s="1"/>
  <c r="J115" i="6"/>
  <c r="L112" i="6"/>
  <c r="K112" i="6"/>
  <c r="J112" i="6"/>
  <c r="J111" i="6" s="1"/>
  <c r="J110" i="6" s="1"/>
  <c r="J109" i="6" s="1"/>
  <c r="I112" i="6"/>
  <c r="I111" i="6" s="1"/>
  <c r="I110" i="6" s="1"/>
  <c r="I109" i="6" s="1"/>
  <c r="L111" i="6"/>
  <c r="K111" i="6"/>
  <c r="L110" i="6"/>
  <c r="K110" i="6"/>
  <c r="L106" i="6"/>
  <c r="K106" i="6"/>
  <c r="J106" i="6"/>
  <c r="I106" i="6"/>
  <c r="L105" i="6"/>
  <c r="K105" i="6"/>
  <c r="J105" i="6"/>
  <c r="I105" i="6"/>
  <c r="L102" i="6"/>
  <c r="K102" i="6"/>
  <c r="K101" i="6" s="1"/>
  <c r="K100" i="6" s="1"/>
  <c r="J102" i="6"/>
  <c r="I102" i="6"/>
  <c r="I101" i="6" s="1"/>
  <c r="I100" i="6" s="1"/>
  <c r="L101" i="6"/>
  <c r="J101" i="6"/>
  <c r="L100" i="6"/>
  <c r="J100" i="6"/>
  <c r="L97" i="6"/>
  <c r="K97" i="6"/>
  <c r="J97" i="6"/>
  <c r="I97" i="6"/>
  <c r="I96" i="6" s="1"/>
  <c r="I95" i="6" s="1"/>
  <c r="L96" i="6"/>
  <c r="K96" i="6"/>
  <c r="J96" i="6"/>
  <c r="L95" i="6"/>
  <c r="K95" i="6"/>
  <c r="J95" i="6"/>
  <c r="L92" i="6"/>
  <c r="K92" i="6"/>
  <c r="J92" i="6"/>
  <c r="I92" i="6"/>
  <c r="I91" i="6" s="1"/>
  <c r="I90" i="6" s="1"/>
  <c r="L91" i="6"/>
  <c r="K91" i="6"/>
  <c r="K90" i="6" s="1"/>
  <c r="J91" i="6"/>
  <c r="L90" i="6"/>
  <c r="L89" i="6" s="1"/>
  <c r="J90" i="6"/>
  <c r="J89" i="6" s="1"/>
  <c r="L85" i="6"/>
  <c r="L84" i="6" s="1"/>
  <c r="L83" i="6" s="1"/>
  <c r="L82" i="6" s="1"/>
  <c r="K85" i="6"/>
  <c r="J85" i="6"/>
  <c r="I85" i="6"/>
  <c r="K84" i="6"/>
  <c r="J84" i="6"/>
  <c r="I84" i="6"/>
  <c r="I83" i="6" s="1"/>
  <c r="I82" i="6" s="1"/>
  <c r="K83" i="6"/>
  <c r="J83" i="6"/>
  <c r="J82" i="6" s="1"/>
  <c r="K82" i="6"/>
  <c r="L80" i="6"/>
  <c r="K80" i="6"/>
  <c r="J80" i="6"/>
  <c r="J79" i="6" s="1"/>
  <c r="J78" i="6" s="1"/>
  <c r="I80" i="6"/>
  <c r="L79" i="6"/>
  <c r="K79" i="6"/>
  <c r="I79" i="6"/>
  <c r="I78" i="6" s="1"/>
  <c r="L78" i="6"/>
  <c r="K78" i="6"/>
  <c r="L74" i="6"/>
  <c r="K74" i="6"/>
  <c r="J74" i="6"/>
  <c r="I74" i="6"/>
  <c r="I73" i="6" s="1"/>
  <c r="L73" i="6"/>
  <c r="K73" i="6"/>
  <c r="J73" i="6"/>
  <c r="L69" i="6"/>
  <c r="K69" i="6"/>
  <c r="J69" i="6"/>
  <c r="I69" i="6"/>
  <c r="I68" i="6" s="1"/>
  <c r="L68" i="6"/>
  <c r="K68" i="6"/>
  <c r="J68" i="6"/>
  <c r="L64" i="6"/>
  <c r="K64" i="6"/>
  <c r="J64" i="6"/>
  <c r="I64" i="6"/>
  <c r="I63" i="6" s="1"/>
  <c r="L63" i="6"/>
  <c r="L62" i="6" s="1"/>
  <c r="L61" i="6" s="1"/>
  <c r="K63" i="6"/>
  <c r="J63" i="6"/>
  <c r="K62" i="6"/>
  <c r="K61" i="6" s="1"/>
  <c r="J62" i="6"/>
  <c r="J61" i="6"/>
  <c r="L45" i="6"/>
  <c r="K45" i="6"/>
  <c r="J45" i="6"/>
  <c r="I45" i="6"/>
  <c r="I44" i="6" s="1"/>
  <c r="I43" i="6" s="1"/>
  <c r="I42" i="6" s="1"/>
  <c r="L44" i="6"/>
  <c r="K44" i="6"/>
  <c r="J44" i="6"/>
  <c r="L43" i="6"/>
  <c r="L42" i="6" s="1"/>
  <c r="K43" i="6"/>
  <c r="J43" i="6"/>
  <c r="K42" i="6"/>
  <c r="J42" i="6"/>
  <c r="L40" i="6"/>
  <c r="L39" i="6" s="1"/>
  <c r="L38" i="6" s="1"/>
  <c r="K40" i="6"/>
  <c r="J40" i="6"/>
  <c r="I40" i="6"/>
  <c r="K39" i="6"/>
  <c r="J39" i="6"/>
  <c r="J38" i="6" s="1"/>
  <c r="I39" i="6"/>
  <c r="I38" i="6" s="1"/>
  <c r="K38" i="6"/>
  <c r="L36" i="6"/>
  <c r="K36" i="6"/>
  <c r="J36" i="6"/>
  <c r="I36" i="6"/>
  <c r="L34" i="6"/>
  <c r="K34" i="6"/>
  <c r="K33" i="6" s="1"/>
  <c r="K32" i="6" s="1"/>
  <c r="J34" i="6"/>
  <c r="I34" i="6"/>
  <c r="L33" i="6"/>
  <c r="L32" i="6" s="1"/>
  <c r="J33" i="6"/>
  <c r="J32" i="6" s="1"/>
  <c r="L356" i="5"/>
  <c r="K356" i="5"/>
  <c r="J356" i="5"/>
  <c r="I356" i="5"/>
  <c r="I355" i="5" s="1"/>
  <c r="L355" i="5"/>
  <c r="K355" i="5"/>
  <c r="J355" i="5"/>
  <c r="L353" i="5"/>
  <c r="K353" i="5"/>
  <c r="J353" i="5"/>
  <c r="I353" i="5"/>
  <c r="I352" i="5" s="1"/>
  <c r="L352" i="5"/>
  <c r="K352" i="5"/>
  <c r="J352" i="5"/>
  <c r="L350" i="5"/>
  <c r="K350" i="5"/>
  <c r="J350" i="5"/>
  <c r="I350" i="5"/>
  <c r="I349" i="5" s="1"/>
  <c r="L349" i="5"/>
  <c r="L327" i="5" s="1"/>
  <c r="K349" i="5"/>
  <c r="J349" i="5"/>
  <c r="L346" i="5"/>
  <c r="K346" i="5"/>
  <c r="K345" i="5" s="1"/>
  <c r="J346" i="5"/>
  <c r="I346" i="5"/>
  <c r="I345" i="5" s="1"/>
  <c r="L345" i="5"/>
  <c r="J345" i="5"/>
  <c r="L342" i="5"/>
  <c r="K342" i="5"/>
  <c r="J342" i="5"/>
  <c r="I342" i="5"/>
  <c r="I341" i="5" s="1"/>
  <c r="L341" i="5"/>
  <c r="K341" i="5"/>
  <c r="J341" i="5"/>
  <c r="J327" i="5" s="1"/>
  <c r="L338" i="5"/>
  <c r="K338" i="5"/>
  <c r="J338" i="5"/>
  <c r="I338" i="5"/>
  <c r="I337" i="5" s="1"/>
  <c r="L337" i="5"/>
  <c r="K337" i="5"/>
  <c r="J337" i="5"/>
  <c r="L334" i="5"/>
  <c r="K334" i="5"/>
  <c r="J334" i="5"/>
  <c r="I334" i="5"/>
  <c r="L331" i="5"/>
  <c r="K331" i="5"/>
  <c r="J331" i="5"/>
  <c r="I331" i="5"/>
  <c r="P329" i="5"/>
  <c r="O329" i="5"/>
  <c r="N329" i="5"/>
  <c r="M329" i="5"/>
  <c r="L329" i="5"/>
  <c r="K329" i="5"/>
  <c r="J329" i="5"/>
  <c r="I329" i="5"/>
  <c r="I328" i="5" s="1"/>
  <c r="L328" i="5"/>
  <c r="K328" i="5"/>
  <c r="K327" i="5" s="1"/>
  <c r="J328" i="5"/>
  <c r="L324" i="5"/>
  <c r="K324" i="5"/>
  <c r="K323" i="5" s="1"/>
  <c r="J324" i="5"/>
  <c r="I324" i="5"/>
  <c r="I323" i="5" s="1"/>
  <c r="L323" i="5"/>
  <c r="J323" i="5"/>
  <c r="L321" i="5"/>
  <c r="K321" i="5"/>
  <c r="J321" i="5"/>
  <c r="J320" i="5" s="1"/>
  <c r="J295" i="5" s="1"/>
  <c r="J294" i="5" s="1"/>
  <c r="I321" i="5"/>
  <c r="I320" i="5" s="1"/>
  <c r="L320" i="5"/>
  <c r="K320" i="5"/>
  <c r="L318" i="5"/>
  <c r="K318" i="5"/>
  <c r="J318" i="5"/>
  <c r="I318" i="5"/>
  <c r="I317" i="5" s="1"/>
  <c r="L317" i="5"/>
  <c r="K317" i="5"/>
  <c r="J317" i="5"/>
  <c r="L314" i="5"/>
  <c r="K314" i="5"/>
  <c r="J314" i="5"/>
  <c r="I314" i="5"/>
  <c r="I313" i="5" s="1"/>
  <c r="L313" i="5"/>
  <c r="K313" i="5"/>
  <c r="J313" i="5"/>
  <c r="L310" i="5"/>
  <c r="K310" i="5"/>
  <c r="J310" i="5"/>
  <c r="I310" i="5"/>
  <c r="L309" i="5"/>
  <c r="K309" i="5"/>
  <c r="J309" i="5"/>
  <c r="I309" i="5"/>
  <c r="L306" i="5"/>
  <c r="K306" i="5"/>
  <c r="J306" i="5"/>
  <c r="I306" i="5"/>
  <c r="I305" i="5" s="1"/>
  <c r="L305" i="5"/>
  <c r="L295" i="5" s="1"/>
  <c r="L294" i="5" s="1"/>
  <c r="K305" i="5"/>
  <c r="J305" i="5"/>
  <c r="L302" i="5"/>
  <c r="K302" i="5"/>
  <c r="J302" i="5"/>
  <c r="I302" i="5"/>
  <c r="L299" i="5"/>
  <c r="K299" i="5"/>
  <c r="J299" i="5"/>
  <c r="I299" i="5"/>
  <c r="L297" i="5"/>
  <c r="K297" i="5"/>
  <c r="J297" i="5"/>
  <c r="I297" i="5"/>
  <c r="L296" i="5"/>
  <c r="K296" i="5"/>
  <c r="K295" i="5" s="1"/>
  <c r="K294" i="5" s="1"/>
  <c r="J296" i="5"/>
  <c r="I296" i="5"/>
  <c r="L291" i="5"/>
  <c r="K291" i="5"/>
  <c r="J291" i="5"/>
  <c r="I291" i="5"/>
  <c r="I290" i="5" s="1"/>
  <c r="L290" i="5"/>
  <c r="K290" i="5"/>
  <c r="J290" i="5"/>
  <c r="L288" i="5"/>
  <c r="K288" i="5"/>
  <c r="J288" i="5"/>
  <c r="I288" i="5"/>
  <c r="I287" i="5" s="1"/>
  <c r="L287" i="5"/>
  <c r="K287" i="5"/>
  <c r="J287" i="5"/>
  <c r="L285" i="5"/>
  <c r="K285" i="5"/>
  <c r="J285" i="5"/>
  <c r="I285" i="5"/>
  <c r="L284" i="5"/>
  <c r="K284" i="5"/>
  <c r="J284" i="5"/>
  <c r="I284" i="5"/>
  <c r="L281" i="5"/>
  <c r="K281" i="5"/>
  <c r="J281" i="5"/>
  <c r="I281" i="5"/>
  <c r="L280" i="5"/>
  <c r="K280" i="5"/>
  <c r="J280" i="5"/>
  <c r="I280" i="5"/>
  <c r="L277" i="5"/>
  <c r="K277" i="5"/>
  <c r="K276" i="5" s="1"/>
  <c r="J277" i="5"/>
  <c r="I277" i="5"/>
  <c r="I276" i="5" s="1"/>
  <c r="L276" i="5"/>
  <c r="J276" i="5"/>
  <c r="L273" i="5"/>
  <c r="K273" i="5"/>
  <c r="J273" i="5"/>
  <c r="J272" i="5" s="1"/>
  <c r="J262" i="5" s="1"/>
  <c r="I273" i="5"/>
  <c r="I272" i="5" s="1"/>
  <c r="L272" i="5"/>
  <c r="K272" i="5"/>
  <c r="L269" i="5"/>
  <c r="K269" i="5"/>
  <c r="J269" i="5"/>
  <c r="I269" i="5"/>
  <c r="L266" i="5"/>
  <c r="K266" i="5"/>
  <c r="J266" i="5"/>
  <c r="I266" i="5"/>
  <c r="L264" i="5"/>
  <c r="K264" i="5"/>
  <c r="J264" i="5"/>
  <c r="I264" i="5"/>
  <c r="I263" i="5" s="1"/>
  <c r="I262" i="5" s="1"/>
  <c r="L263" i="5"/>
  <c r="K263" i="5"/>
  <c r="K262" i="5" s="1"/>
  <c r="J263" i="5"/>
  <c r="L262" i="5"/>
  <c r="L259" i="5"/>
  <c r="K259" i="5"/>
  <c r="J259" i="5"/>
  <c r="I259" i="5"/>
  <c r="I258" i="5" s="1"/>
  <c r="L258" i="5"/>
  <c r="K258" i="5"/>
  <c r="J258" i="5"/>
  <c r="L256" i="5"/>
  <c r="K256" i="5"/>
  <c r="J256" i="5"/>
  <c r="I256" i="5"/>
  <c r="I255" i="5" s="1"/>
  <c r="L255" i="5"/>
  <c r="K255" i="5"/>
  <c r="J255" i="5"/>
  <c r="L253" i="5"/>
  <c r="K253" i="5"/>
  <c r="J253" i="5"/>
  <c r="I253" i="5"/>
  <c r="I252" i="5" s="1"/>
  <c r="L252" i="5"/>
  <c r="K252" i="5"/>
  <c r="J252" i="5"/>
  <c r="L249" i="5"/>
  <c r="K249" i="5"/>
  <c r="J249" i="5"/>
  <c r="I249" i="5"/>
  <c r="I248" i="5" s="1"/>
  <c r="L248" i="5"/>
  <c r="L230" i="5" s="1"/>
  <c r="L229" i="5" s="1"/>
  <c r="K248" i="5"/>
  <c r="J248" i="5"/>
  <c r="L245" i="5"/>
  <c r="K245" i="5"/>
  <c r="K244" i="5" s="1"/>
  <c r="K230" i="5" s="1"/>
  <c r="K229" i="5" s="1"/>
  <c r="J245" i="5"/>
  <c r="I245" i="5"/>
  <c r="I244" i="5" s="1"/>
  <c r="L244" i="5"/>
  <c r="J244" i="5"/>
  <c r="L241" i="5"/>
  <c r="K241" i="5"/>
  <c r="J241" i="5"/>
  <c r="J240" i="5" s="1"/>
  <c r="I241" i="5"/>
  <c r="L240" i="5"/>
  <c r="K240" i="5"/>
  <c r="I240" i="5"/>
  <c r="L237" i="5"/>
  <c r="K237" i="5"/>
  <c r="J237" i="5"/>
  <c r="I237" i="5"/>
  <c r="L234" i="5"/>
  <c r="K234" i="5"/>
  <c r="J234" i="5"/>
  <c r="I234" i="5"/>
  <c r="L232" i="5"/>
  <c r="K232" i="5"/>
  <c r="J232" i="5"/>
  <c r="J231" i="5" s="1"/>
  <c r="I232" i="5"/>
  <c r="L231" i="5"/>
  <c r="K231" i="5"/>
  <c r="I231" i="5"/>
  <c r="L225" i="5"/>
  <c r="L224" i="5" s="1"/>
  <c r="L223" i="5" s="1"/>
  <c r="K225" i="5"/>
  <c r="J225" i="5"/>
  <c r="I225" i="5"/>
  <c r="I224" i="5" s="1"/>
  <c r="I223" i="5" s="1"/>
  <c r="K224" i="5"/>
  <c r="J224" i="5"/>
  <c r="J223" i="5" s="1"/>
  <c r="K223" i="5"/>
  <c r="L221" i="5"/>
  <c r="K221" i="5"/>
  <c r="J221" i="5"/>
  <c r="J220" i="5" s="1"/>
  <c r="J219" i="5" s="1"/>
  <c r="I221" i="5"/>
  <c r="I220" i="5" s="1"/>
  <c r="I219" i="5" s="1"/>
  <c r="L220" i="5"/>
  <c r="L219" i="5" s="1"/>
  <c r="K220" i="5"/>
  <c r="K219" i="5"/>
  <c r="P212" i="5"/>
  <c r="O212" i="5"/>
  <c r="N212" i="5"/>
  <c r="M212" i="5"/>
  <c r="L212" i="5"/>
  <c r="K212" i="5"/>
  <c r="J212" i="5"/>
  <c r="I212" i="5"/>
  <c r="L211" i="5"/>
  <c r="K211" i="5"/>
  <c r="J211" i="5"/>
  <c r="I211" i="5"/>
  <c r="L209" i="5"/>
  <c r="K209" i="5"/>
  <c r="J209" i="5"/>
  <c r="I209" i="5"/>
  <c r="I208" i="5" s="1"/>
  <c r="I207" i="5" s="1"/>
  <c r="L208" i="5"/>
  <c r="L207" i="5" s="1"/>
  <c r="K208" i="5"/>
  <c r="J208" i="5"/>
  <c r="K207" i="5"/>
  <c r="J207" i="5"/>
  <c r="L202" i="5"/>
  <c r="K202" i="5"/>
  <c r="J202" i="5"/>
  <c r="I202" i="5"/>
  <c r="I201" i="5" s="1"/>
  <c r="I200" i="5" s="1"/>
  <c r="L201" i="5"/>
  <c r="K201" i="5"/>
  <c r="J201" i="5"/>
  <c r="J200" i="5" s="1"/>
  <c r="L200" i="5"/>
  <c r="K200" i="5"/>
  <c r="L198" i="5"/>
  <c r="K198" i="5"/>
  <c r="J198" i="5"/>
  <c r="I198" i="5"/>
  <c r="I197" i="5" s="1"/>
  <c r="L197" i="5"/>
  <c r="K197" i="5"/>
  <c r="J197" i="5"/>
  <c r="L193" i="5"/>
  <c r="K193" i="5"/>
  <c r="J193" i="5"/>
  <c r="I193" i="5"/>
  <c r="I192" i="5" s="1"/>
  <c r="L192" i="5"/>
  <c r="K192" i="5"/>
  <c r="J192" i="5"/>
  <c r="L188" i="5"/>
  <c r="K188" i="5"/>
  <c r="J188" i="5"/>
  <c r="I188" i="5"/>
  <c r="L187" i="5"/>
  <c r="K187" i="5"/>
  <c r="J187" i="5"/>
  <c r="I187" i="5"/>
  <c r="L183" i="5"/>
  <c r="K183" i="5"/>
  <c r="J183" i="5"/>
  <c r="J182" i="5" s="1"/>
  <c r="J178" i="5" s="1"/>
  <c r="J177" i="5" s="1"/>
  <c r="I183" i="5"/>
  <c r="I182" i="5" s="1"/>
  <c r="L182" i="5"/>
  <c r="K182" i="5"/>
  <c r="L180" i="5"/>
  <c r="K180" i="5"/>
  <c r="J180" i="5"/>
  <c r="I180" i="5"/>
  <c r="I179" i="5" s="1"/>
  <c r="I178" i="5" s="1"/>
  <c r="I177" i="5" s="1"/>
  <c r="L179" i="5"/>
  <c r="K179" i="5"/>
  <c r="K178" i="5" s="1"/>
  <c r="K177" i="5" s="1"/>
  <c r="J179" i="5"/>
  <c r="L178" i="5"/>
  <c r="L172" i="5"/>
  <c r="K172" i="5"/>
  <c r="J172" i="5"/>
  <c r="I172" i="5"/>
  <c r="I171" i="5" s="1"/>
  <c r="L171" i="5"/>
  <c r="K171" i="5"/>
  <c r="J171" i="5"/>
  <c r="L167" i="5"/>
  <c r="K167" i="5"/>
  <c r="J167" i="5"/>
  <c r="I167" i="5"/>
  <c r="I166" i="5" s="1"/>
  <c r="L166" i="5"/>
  <c r="L165" i="5" s="1"/>
  <c r="K166" i="5"/>
  <c r="J166" i="5"/>
  <c r="J165" i="5" s="1"/>
  <c r="K165" i="5"/>
  <c r="K160" i="5" s="1"/>
  <c r="L163" i="5"/>
  <c r="K163" i="5"/>
  <c r="J163" i="5"/>
  <c r="J162" i="5" s="1"/>
  <c r="J161" i="5" s="1"/>
  <c r="J160" i="5" s="1"/>
  <c r="I163" i="5"/>
  <c r="L162" i="5"/>
  <c r="K162" i="5"/>
  <c r="I162" i="5"/>
  <c r="I161" i="5" s="1"/>
  <c r="L161" i="5"/>
  <c r="K161" i="5"/>
  <c r="L158" i="5"/>
  <c r="K158" i="5"/>
  <c r="J158" i="5"/>
  <c r="I158" i="5"/>
  <c r="I157" i="5" s="1"/>
  <c r="L157" i="5"/>
  <c r="L151" i="5" s="1"/>
  <c r="L150" i="5" s="1"/>
  <c r="K157" i="5"/>
  <c r="J157" i="5"/>
  <c r="L153" i="5"/>
  <c r="K153" i="5"/>
  <c r="K152" i="5" s="1"/>
  <c r="K151" i="5" s="1"/>
  <c r="K150" i="5" s="1"/>
  <c r="J153" i="5"/>
  <c r="I153" i="5"/>
  <c r="I152" i="5" s="1"/>
  <c r="L152" i="5"/>
  <c r="J152" i="5"/>
  <c r="J151" i="5"/>
  <c r="J150" i="5" s="1"/>
  <c r="L147" i="5"/>
  <c r="L146" i="5" s="1"/>
  <c r="L145" i="5" s="1"/>
  <c r="K147" i="5"/>
  <c r="J147" i="5"/>
  <c r="I147" i="5"/>
  <c r="I146" i="5" s="1"/>
  <c r="I145" i="5" s="1"/>
  <c r="K146" i="5"/>
  <c r="J146" i="5"/>
  <c r="J145" i="5" s="1"/>
  <c r="K145" i="5"/>
  <c r="L143" i="5"/>
  <c r="K143" i="5"/>
  <c r="J143" i="5"/>
  <c r="I143" i="5"/>
  <c r="I142" i="5" s="1"/>
  <c r="L142" i="5"/>
  <c r="K142" i="5"/>
  <c r="J142" i="5"/>
  <c r="L139" i="5"/>
  <c r="K139" i="5"/>
  <c r="J139" i="5"/>
  <c r="I139" i="5"/>
  <c r="L138" i="5"/>
  <c r="K138" i="5"/>
  <c r="J138" i="5"/>
  <c r="I138" i="5"/>
  <c r="I137" i="5" s="1"/>
  <c r="L137" i="5"/>
  <c r="K137" i="5"/>
  <c r="J137" i="5"/>
  <c r="L134" i="5"/>
  <c r="K134" i="5"/>
  <c r="J134" i="5"/>
  <c r="I134" i="5"/>
  <c r="I133" i="5" s="1"/>
  <c r="I132" i="5" s="1"/>
  <c r="L133" i="5"/>
  <c r="L132" i="5" s="1"/>
  <c r="L131" i="5" s="1"/>
  <c r="K133" i="5"/>
  <c r="J133" i="5"/>
  <c r="J132" i="5" s="1"/>
  <c r="K132" i="5"/>
  <c r="K131" i="5" s="1"/>
  <c r="L129" i="5"/>
  <c r="K129" i="5"/>
  <c r="J129" i="5"/>
  <c r="I129" i="5"/>
  <c r="I128" i="5" s="1"/>
  <c r="I127" i="5" s="1"/>
  <c r="L128" i="5"/>
  <c r="K128" i="5"/>
  <c r="K127" i="5" s="1"/>
  <c r="J128" i="5"/>
  <c r="L127" i="5"/>
  <c r="J127" i="5"/>
  <c r="L125" i="5"/>
  <c r="K125" i="5"/>
  <c r="J125" i="5"/>
  <c r="I125" i="5"/>
  <c r="I124" i="5" s="1"/>
  <c r="I123" i="5" s="1"/>
  <c r="L124" i="5"/>
  <c r="K124" i="5"/>
  <c r="K123" i="5" s="1"/>
  <c r="J124" i="5"/>
  <c r="L123" i="5"/>
  <c r="J123" i="5"/>
  <c r="L121" i="5"/>
  <c r="K121" i="5"/>
  <c r="J121" i="5"/>
  <c r="I121" i="5"/>
  <c r="I120" i="5" s="1"/>
  <c r="I119" i="5" s="1"/>
  <c r="L120" i="5"/>
  <c r="K120" i="5"/>
  <c r="K119" i="5" s="1"/>
  <c r="J120" i="5"/>
  <c r="L119" i="5"/>
  <c r="J119" i="5"/>
  <c r="L117" i="5"/>
  <c r="K117" i="5"/>
  <c r="J117" i="5"/>
  <c r="I117" i="5"/>
  <c r="L116" i="5"/>
  <c r="K116" i="5"/>
  <c r="J116" i="5"/>
  <c r="I116" i="5"/>
  <c r="I115" i="5" s="1"/>
  <c r="L115" i="5"/>
  <c r="K115" i="5"/>
  <c r="J115" i="5"/>
  <c r="L112" i="5"/>
  <c r="K112" i="5"/>
  <c r="J112" i="5"/>
  <c r="J111" i="5" s="1"/>
  <c r="J110" i="5" s="1"/>
  <c r="J109" i="5" s="1"/>
  <c r="I112" i="5"/>
  <c r="I111" i="5" s="1"/>
  <c r="I110" i="5" s="1"/>
  <c r="L111" i="5"/>
  <c r="L110" i="5" s="1"/>
  <c r="L109" i="5" s="1"/>
  <c r="K111" i="5"/>
  <c r="K110" i="5"/>
  <c r="L106" i="5"/>
  <c r="K106" i="5"/>
  <c r="J106" i="5"/>
  <c r="I106" i="5"/>
  <c r="L105" i="5"/>
  <c r="K105" i="5"/>
  <c r="J105" i="5"/>
  <c r="I105" i="5"/>
  <c r="L102" i="5"/>
  <c r="K102" i="5"/>
  <c r="J102" i="5"/>
  <c r="I102" i="5"/>
  <c r="I101" i="5" s="1"/>
  <c r="I100" i="5" s="1"/>
  <c r="L101" i="5"/>
  <c r="K101" i="5"/>
  <c r="K100" i="5" s="1"/>
  <c r="J101" i="5"/>
  <c r="L100" i="5"/>
  <c r="J100" i="5"/>
  <c r="L97" i="5"/>
  <c r="K97" i="5"/>
  <c r="J97" i="5"/>
  <c r="I97" i="5"/>
  <c r="I96" i="5" s="1"/>
  <c r="I95" i="5" s="1"/>
  <c r="L96" i="5"/>
  <c r="K96" i="5"/>
  <c r="J96" i="5"/>
  <c r="L95" i="5"/>
  <c r="K95" i="5"/>
  <c r="J95" i="5"/>
  <c r="L92" i="5"/>
  <c r="K92" i="5"/>
  <c r="J92" i="5"/>
  <c r="I92" i="5"/>
  <c r="I91" i="5" s="1"/>
  <c r="I90" i="5" s="1"/>
  <c r="L91" i="5"/>
  <c r="K91" i="5"/>
  <c r="K90" i="5" s="1"/>
  <c r="K89" i="5" s="1"/>
  <c r="J91" i="5"/>
  <c r="L90" i="5"/>
  <c r="L89" i="5" s="1"/>
  <c r="J90" i="5"/>
  <c r="J89" i="5" s="1"/>
  <c r="L85" i="5"/>
  <c r="K85" i="5"/>
  <c r="J85" i="5"/>
  <c r="I85" i="5"/>
  <c r="I84" i="5" s="1"/>
  <c r="I83" i="5" s="1"/>
  <c r="I82" i="5" s="1"/>
  <c r="L84" i="5"/>
  <c r="L83" i="5" s="1"/>
  <c r="L82" i="5" s="1"/>
  <c r="K84" i="5"/>
  <c r="J84" i="5"/>
  <c r="K83" i="5"/>
  <c r="K82" i="5" s="1"/>
  <c r="J83" i="5"/>
  <c r="J82" i="5"/>
  <c r="L80" i="5"/>
  <c r="K80" i="5"/>
  <c r="J80" i="5"/>
  <c r="I80" i="5"/>
  <c r="I79" i="5" s="1"/>
  <c r="I78" i="5" s="1"/>
  <c r="L79" i="5"/>
  <c r="K79" i="5"/>
  <c r="J79" i="5"/>
  <c r="L78" i="5"/>
  <c r="K78" i="5"/>
  <c r="J78" i="5"/>
  <c r="L74" i="5"/>
  <c r="K74" i="5"/>
  <c r="J74" i="5"/>
  <c r="I74" i="5"/>
  <c r="I73" i="5" s="1"/>
  <c r="L73" i="5"/>
  <c r="K73" i="5"/>
  <c r="K62" i="5" s="1"/>
  <c r="K61" i="5" s="1"/>
  <c r="J73" i="5"/>
  <c r="L69" i="5"/>
  <c r="K69" i="5"/>
  <c r="J69" i="5"/>
  <c r="J68" i="5" s="1"/>
  <c r="J62" i="5" s="1"/>
  <c r="J61" i="5" s="1"/>
  <c r="I69" i="5"/>
  <c r="I68" i="5" s="1"/>
  <c r="L68" i="5"/>
  <c r="K68" i="5"/>
  <c r="L64" i="5"/>
  <c r="K64" i="5"/>
  <c r="J64" i="5"/>
  <c r="I64" i="5"/>
  <c r="I63" i="5" s="1"/>
  <c r="I62" i="5" s="1"/>
  <c r="I61" i="5" s="1"/>
  <c r="L63" i="5"/>
  <c r="K63" i="5"/>
  <c r="J63" i="5"/>
  <c r="L62" i="5"/>
  <c r="L61" i="5" s="1"/>
  <c r="L45" i="5"/>
  <c r="K45" i="5"/>
  <c r="J45" i="5"/>
  <c r="I45" i="5"/>
  <c r="I44" i="5" s="1"/>
  <c r="I43" i="5" s="1"/>
  <c r="I42" i="5" s="1"/>
  <c r="L44" i="5"/>
  <c r="K44" i="5"/>
  <c r="J44" i="5"/>
  <c r="J43" i="5" s="1"/>
  <c r="J42" i="5" s="1"/>
  <c r="L43" i="5"/>
  <c r="K43" i="5"/>
  <c r="L42" i="5"/>
  <c r="K42" i="5"/>
  <c r="L40" i="5"/>
  <c r="L39" i="5" s="1"/>
  <c r="L38" i="5" s="1"/>
  <c r="K40" i="5"/>
  <c r="K39" i="5" s="1"/>
  <c r="K38" i="5" s="1"/>
  <c r="J40" i="5"/>
  <c r="J39" i="5" s="1"/>
  <c r="J38" i="5" s="1"/>
  <c r="I40" i="5"/>
  <c r="I39" i="5" s="1"/>
  <c r="I38" i="5" s="1"/>
  <c r="L36" i="5"/>
  <c r="K36" i="5"/>
  <c r="J36" i="5"/>
  <c r="I36" i="5"/>
  <c r="I33" i="5" s="1"/>
  <c r="I32" i="5" s="1"/>
  <c r="I31" i="5" s="1"/>
  <c r="L34" i="5"/>
  <c r="L33" i="5" s="1"/>
  <c r="L32" i="5" s="1"/>
  <c r="K34" i="5"/>
  <c r="K33" i="5" s="1"/>
  <c r="K32" i="5" s="1"/>
  <c r="J34" i="5"/>
  <c r="J33" i="5" s="1"/>
  <c r="J32" i="5" s="1"/>
  <c r="I34" i="5"/>
  <c r="K45" i="7" l="1"/>
  <c r="K44" i="7" s="1"/>
  <c r="K43" i="7" s="1"/>
  <c r="K42" i="7" s="1"/>
  <c r="I45" i="7"/>
  <c r="I44" i="7" s="1"/>
  <c r="I43" i="7" s="1"/>
  <c r="I42" i="7" s="1"/>
  <c r="L45" i="7"/>
  <c r="L44" i="7" s="1"/>
  <c r="L43" i="7" s="1"/>
  <c r="L42" i="7" s="1"/>
  <c r="J45" i="7"/>
  <c r="J44" i="7" s="1"/>
  <c r="J43" i="7" s="1"/>
  <c r="J42" i="7" s="1"/>
  <c r="L31" i="6"/>
  <c r="L31" i="5"/>
  <c r="K31" i="5"/>
  <c r="J31" i="5"/>
  <c r="K327" i="7"/>
  <c r="L160" i="7"/>
  <c r="J151" i="7"/>
  <c r="J150" i="7" s="1"/>
  <c r="J295" i="7"/>
  <c r="L327" i="7"/>
  <c r="J207" i="7"/>
  <c r="L230" i="7"/>
  <c r="J327" i="7"/>
  <c r="L151" i="7"/>
  <c r="L150" i="7" s="1"/>
  <c r="L178" i="7"/>
  <c r="L177" i="7" s="1"/>
  <c r="J262" i="7"/>
  <c r="K262" i="7"/>
  <c r="J178" i="7"/>
  <c r="J177" i="7" s="1"/>
  <c r="J230" i="7"/>
  <c r="L295" i="7"/>
  <c r="L294" i="7" s="1"/>
  <c r="K178" i="7"/>
  <c r="K177" i="7" s="1"/>
  <c r="K230" i="7"/>
  <c r="K229" i="7" s="1"/>
  <c r="K295" i="7"/>
  <c r="J165" i="7"/>
  <c r="J160" i="7" s="1"/>
  <c r="K165" i="7"/>
  <c r="K160" i="7" s="1"/>
  <c r="L262" i="7"/>
  <c r="L229" i="7" s="1"/>
  <c r="K294" i="7"/>
  <c r="I151" i="7"/>
  <c r="I150" i="7" s="1"/>
  <c r="I230" i="7"/>
  <c r="I295" i="7"/>
  <c r="I33" i="7"/>
  <c r="I32" i="7" s="1"/>
  <c r="K131" i="7"/>
  <c r="L131" i="7"/>
  <c r="J131" i="7"/>
  <c r="I31" i="7"/>
  <c r="L31" i="7"/>
  <c r="K31" i="7"/>
  <c r="J31" i="7"/>
  <c r="K89" i="6"/>
  <c r="K294" i="6"/>
  <c r="L294" i="6"/>
  <c r="J165" i="6"/>
  <c r="J160" i="6" s="1"/>
  <c r="J177" i="6"/>
  <c r="J176" i="6" s="1"/>
  <c r="K177" i="6"/>
  <c r="L177" i="6"/>
  <c r="K229" i="6"/>
  <c r="L229" i="6"/>
  <c r="L262" i="6"/>
  <c r="L30" i="6"/>
  <c r="I62" i="6"/>
  <c r="I61" i="6" s="1"/>
  <c r="I178" i="6"/>
  <c r="I295" i="6"/>
  <c r="I33" i="6"/>
  <c r="I32" i="6" s="1"/>
  <c r="K31" i="6"/>
  <c r="J31" i="6"/>
  <c r="J30" i="6" s="1"/>
  <c r="J359" i="6" s="1"/>
  <c r="K109" i="5"/>
  <c r="L177" i="5"/>
  <c r="L176" i="5" s="1"/>
  <c r="J230" i="5"/>
  <c r="J229" i="5" s="1"/>
  <c r="J176" i="5" s="1"/>
  <c r="L160" i="5"/>
  <c r="L30" i="5" s="1"/>
  <c r="L359" i="5" s="1"/>
  <c r="J131" i="5"/>
  <c r="J30" i="5" s="1"/>
  <c r="K176" i="5"/>
  <c r="I327" i="5"/>
  <c r="K30" i="5"/>
  <c r="I178" i="7"/>
  <c r="I327" i="7"/>
  <c r="I131" i="7"/>
  <c r="I165" i="7"/>
  <c r="I160" i="7" s="1"/>
  <c r="I262" i="7"/>
  <c r="I89" i="7"/>
  <c r="I207" i="7"/>
  <c r="I31" i="6"/>
  <c r="I131" i="6"/>
  <c r="I151" i="6"/>
  <c r="I150" i="6" s="1"/>
  <c r="I207" i="6"/>
  <c r="I160" i="6"/>
  <c r="I262" i="6"/>
  <c r="I89" i="6"/>
  <c r="I230" i="6"/>
  <c r="I327" i="6"/>
  <c r="I294" i="6" s="1"/>
  <c r="I131" i="5"/>
  <c r="I165" i="5"/>
  <c r="I160" i="5" s="1"/>
  <c r="I89" i="5"/>
  <c r="I30" i="5" s="1"/>
  <c r="I151" i="5"/>
  <c r="I150" i="5" s="1"/>
  <c r="I295" i="5"/>
  <c r="I109" i="5"/>
  <c r="I230" i="5"/>
  <c r="I229" i="5" s="1"/>
  <c r="K176" i="7" l="1"/>
  <c r="J229" i="7"/>
  <c r="J30" i="7"/>
  <c r="I294" i="7"/>
  <c r="I229" i="7"/>
  <c r="J294" i="7"/>
  <c r="J176" i="7" s="1"/>
  <c r="L176" i="7"/>
  <c r="K30" i="7"/>
  <c r="I30" i="7"/>
  <c r="L30" i="7"/>
  <c r="K30" i="6"/>
  <c r="L176" i="6"/>
  <c r="L359" i="6" s="1"/>
  <c r="I177" i="6"/>
  <c r="K176" i="6"/>
  <c r="J359" i="5"/>
  <c r="K359" i="5"/>
  <c r="I294" i="5"/>
  <c r="I176" i="5" s="1"/>
  <c r="I359" i="5" s="1"/>
  <c r="I177" i="7"/>
  <c r="I30" i="6"/>
  <c r="I229" i="6"/>
  <c r="I176" i="6" s="1"/>
  <c r="K359" i="7" l="1"/>
  <c r="J359" i="7"/>
  <c r="I176" i="7"/>
  <c r="I359" i="7" s="1"/>
  <c r="L359" i="7"/>
  <c r="K359" i="6"/>
  <c r="I359" i="6"/>
  <c r="L356" i="4" l="1"/>
  <c r="K356" i="4"/>
  <c r="J356" i="4"/>
  <c r="I356" i="4"/>
  <c r="L355" i="4"/>
  <c r="K355" i="4"/>
  <c r="J355" i="4"/>
  <c r="I355" i="4"/>
  <c r="L353" i="4"/>
  <c r="K353" i="4"/>
  <c r="J353" i="4"/>
  <c r="I353" i="4"/>
  <c r="L352" i="4"/>
  <c r="K352" i="4"/>
  <c r="J352" i="4"/>
  <c r="I352" i="4"/>
  <c r="L350" i="4"/>
  <c r="K350" i="4"/>
  <c r="J350" i="4"/>
  <c r="I350" i="4"/>
  <c r="L349" i="4"/>
  <c r="K349" i="4"/>
  <c r="J349" i="4"/>
  <c r="I349" i="4"/>
  <c r="L346" i="4"/>
  <c r="K346" i="4"/>
  <c r="J346" i="4"/>
  <c r="I346" i="4"/>
  <c r="L345" i="4"/>
  <c r="K345" i="4"/>
  <c r="J345" i="4"/>
  <c r="I345" i="4"/>
  <c r="L342" i="4"/>
  <c r="K342" i="4"/>
  <c r="J342" i="4"/>
  <c r="I342" i="4"/>
  <c r="I341" i="4" s="1"/>
  <c r="L341" i="4"/>
  <c r="K341" i="4"/>
  <c r="J341" i="4"/>
  <c r="L338" i="4"/>
  <c r="K338" i="4"/>
  <c r="J338" i="4"/>
  <c r="I338" i="4"/>
  <c r="I337" i="4" s="1"/>
  <c r="L337" i="4"/>
  <c r="L327" i="4" s="1"/>
  <c r="K337" i="4"/>
  <c r="J337" i="4"/>
  <c r="J327" i="4" s="1"/>
  <c r="L334" i="4"/>
  <c r="K334" i="4"/>
  <c r="J334" i="4"/>
  <c r="I334" i="4"/>
  <c r="L331" i="4"/>
  <c r="K331" i="4"/>
  <c r="J331" i="4"/>
  <c r="I331" i="4"/>
  <c r="P329" i="4"/>
  <c r="O329" i="4"/>
  <c r="N329" i="4"/>
  <c r="M329" i="4"/>
  <c r="L329" i="4"/>
  <c r="K329" i="4"/>
  <c r="J329" i="4"/>
  <c r="I329" i="4"/>
  <c r="L328" i="4"/>
  <c r="K328" i="4"/>
  <c r="J328" i="4"/>
  <c r="I328" i="4"/>
  <c r="K327" i="4"/>
  <c r="L324" i="4"/>
  <c r="K324" i="4"/>
  <c r="J324" i="4"/>
  <c r="I324" i="4"/>
  <c r="L323" i="4"/>
  <c r="K323" i="4"/>
  <c r="J323" i="4"/>
  <c r="I323" i="4"/>
  <c r="L321" i="4"/>
  <c r="K321" i="4"/>
  <c r="J321" i="4"/>
  <c r="I321" i="4"/>
  <c r="I320" i="4" s="1"/>
  <c r="L320" i="4"/>
  <c r="K320" i="4"/>
  <c r="J320" i="4"/>
  <c r="L318" i="4"/>
  <c r="K318" i="4"/>
  <c r="J318" i="4"/>
  <c r="I318" i="4"/>
  <c r="L317" i="4"/>
  <c r="K317" i="4"/>
  <c r="J317" i="4"/>
  <c r="I317" i="4"/>
  <c r="L314" i="4"/>
  <c r="K314" i="4"/>
  <c r="J314" i="4"/>
  <c r="I314" i="4"/>
  <c r="I313" i="4" s="1"/>
  <c r="L313" i="4"/>
  <c r="K313" i="4"/>
  <c r="J313" i="4"/>
  <c r="L310" i="4"/>
  <c r="K310" i="4"/>
  <c r="J310" i="4"/>
  <c r="I310" i="4"/>
  <c r="I309" i="4" s="1"/>
  <c r="L309" i="4"/>
  <c r="L295" i="4" s="1"/>
  <c r="K309" i="4"/>
  <c r="J309" i="4"/>
  <c r="J295" i="4" s="1"/>
  <c r="J294" i="4" s="1"/>
  <c r="L306" i="4"/>
  <c r="K306" i="4"/>
  <c r="J306" i="4"/>
  <c r="I306" i="4"/>
  <c r="L305" i="4"/>
  <c r="K305" i="4"/>
  <c r="J305" i="4"/>
  <c r="I305" i="4"/>
  <c r="L302" i="4"/>
  <c r="K302" i="4"/>
  <c r="J302" i="4"/>
  <c r="I302" i="4"/>
  <c r="L299" i="4"/>
  <c r="K299" i="4"/>
  <c r="J299" i="4"/>
  <c r="I299" i="4"/>
  <c r="L297" i="4"/>
  <c r="K297" i="4"/>
  <c r="J297" i="4"/>
  <c r="I297" i="4"/>
  <c r="L296" i="4"/>
  <c r="K296" i="4"/>
  <c r="J296" i="4"/>
  <c r="I296" i="4"/>
  <c r="K295" i="4"/>
  <c r="K294" i="4" s="1"/>
  <c r="L291" i="4"/>
  <c r="K291" i="4"/>
  <c r="J291" i="4"/>
  <c r="I291" i="4"/>
  <c r="I290" i="4" s="1"/>
  <c r="L290" i="4"/>
  <c r="K290" i="4"/>
  <c r="J290" i="4"/>
  <c r="L288" i="4"/>
  <c r="K288" i="4"/>
  <c r="J288" i="4"/>
  <c r="I288" i="4"/>
  <c r="I287" i="4" s="1"/>
  <c r="L287" i="4"/>
  <c r="K287" i="4"/>
  <c r="J287" i="4"/>
  <c r="L285" i="4"/>
  <c r="K285" i="4"/>
  <c r="J285" i="4"/>
  <c r="I285" i="4"/>
  <c r="I284" i="4" s="1"/>
  <c r="L284" i="4"/>
  <c r="K284" i="4"/>
  <c r="J284" i="4"/>
  <c r="L281" i="4"/>
  <c r="K281" i="4"/>
  <c r="J281" i="4"/>
  <c r="I281" i="4"/>
  <c r="I280" i="4" s="1"/>
  <c r="L280" i="4"/>
  <c r="K280" i="4"/>
  <c r="J280" i="4"/>
  <c r="L277" i="4"/>
  <c r="K277" i="4"/>
  <c r="J277" i="4"/>
  <c r="I277" i="4"/>
  <c r="I276" i="4" s="1"/>
  <c r="L276" i="4"/>
  <c r="K276" i="4"/>
  <c r="J276" i="4"/>
  <c r="L273" i="4"/>
  <c r="K273" i="4"/>
  <c r="J273" i="4"/>
  <c r="I273" i="4"/>
  <c r="L272" i="4"/>
  <c r="K272" i="4"/>
  <c r="J272" i="4"/>
  <c r="I272" i="4"/>
  <c r="L269" i="4"/>
  <c r="K269" i="4"/>
  <c r="J269" i="4"/>
  <c r="I269" i="4"/>
  <c r="L266" i="4"/>
  <c r="K266" i="4"/>
  <c r="J266" i="4"/>
  <c r="I266" i="4"/>
  <c r="L264" i="4"/>
  <c r="K264" i="4"/>
  <c r="J264" i="4"/>
  <c r="I264" i="4"/>
  <c r="I263" i="4" s="1"/>
  <c r="L263" i="4"/>
  <c r="L262" i="4" s="1"/>
  <c r="K263" i="4"/>
  <c r="J263" i="4"/>
  <c r="J262" i="4" s="1"/>
  <c r="K262" i="4"/>
  <c r="L259" i="4"/>
  <c r="K259" i="4"/>
  <c r="J259" i="4"/>
  <c r="I259" i="4"/>
  <c r="I258" i="4" s="1"/>
  <c r="L258" i="4"/>
  <c r="K258" i="4"/>
  <c r="J258" i="4"/>
  <c r="L256" i="4"/>
  <c r="K256" i="4"/>
  <c r="J256" i="4"/>
  <c r="I256" i="4"/>
  <c r="L255" i="4"/>
  <c r="K255" i="4"/>
  <c r="J255" i="4"/>
  <c r="I255" i="4"/>
  <c r="L253" i="4"/>
  <c r="K253" i="4"/>
  <c r="J253" i="4"/>
  <c r="I253" i="4"/>
  <c r="L252" i="4"/>
  <c r="K252" i="4"/>
  <c r="J252" i="4"/>
  <c r="I252" i="4"/>
  <c r="L249" i="4"/>
  <c r="K249" i="4"/>
  <c r="J249" i="4"/>
  <c r="I249" i="4"/>
  <c r="I248" i="4" s="1"/>
  <c r="L248" i="4"/>
  <c r="K248" i="4"/>
  <c r="J248" i="4"/>
  <c r="L245" i="4"/>
  <c r="K245" i="4"/>
  <c r="J245" i="4"/>
  <c r="I245" i="4"/>
  <c r="I244" i="4" s="1"/>
  <c r="L244" i="4"/>
  <c r="K244" i="4"/>
  <c r="J244" i="4"/>
  <c r="L241" i="4"/>
  <c r="K241" i="4"/>
  <c r="J241" i="4"/>
  <c r="I241" i="4"/>
  <c r="L240" i="4"/>
  <c r="K240" i="4"/>
  <c r="J240" i="4"/>
  <c r="I240" i="4"/>
  <c r="L237" i="4"/>
  <c r="K237" i="4"/>
  <c r="J237" i="4"/>
  <c r="I237" i="4"/>
  <c r="L234" i="4"/>
  <c r="K234" i="4"/>
  <c r="J234" i="4"/>
  <c r="I234" i="4"/>
  <c r="L232" i="4"/>
  <c r="K232" i="4"/>
  <c r="J232" i="4"/>
  <c r="I232" i="4"/>
  <c r="I231" i="4" s="1"/>
  <c r="L231" i="4"/>
  <c r="L230" i="4" s="1"/>
  <c r="L229" i="4" s="1"/>
  <c r="K231" i="4"/>
  <c r="K230" i="4" s="1"/>
  <c r="K229" i="4" s="1"/>
  <c r="J231" i="4"/>
  <c r="J230" i="4"/>
  <c r="L225" i="4"/>
  <c r="K225" i="4"/>
  <c r="J225" i="4"/>
  <c r="I225" i="4"/>
  <c r="L224" i="4"/>
  <c r="K224" i="4"/>
  <c r="J224" i="4"/>
  <c r="I224" i="4"/>
  <c r="I223" i="4" s="1"/>
  <c r="L223" i="4"/>
  <c r="K223" i="4"/>
  <c r="J223" i="4"/>
  <c r="L221" i="4"/>
  <c r="K221" i="4"/>
  <c r="J221" i="4"/>
  <c r="I221" i="4"/>
  <c r="L220" i="4"/>
  <c r="K220" i="4"/>
  <c r="J220" i="4"/>
  <c r="I220" i="4"/>
  <c r="I219" i="4" s="1"/>
  <c r="L219" i="4"/>
  <c r="K219" i="4"/>
  <c r="J219" i="4"/>
  <c r="P212" i="4"/>
  <c r="O212" i="4"/>
  <c r="N212" i="4"/>
  <c r="M212" i="4"/>
  <c r="L212" i="4"/>
  <c r="K212" i="4"/>
  <c r="J212" i="4"/>
  <c r="I212" i="4"/>
  <c r="I211" i="4" s="1"/>
  <c r="L211" i="4"/>
  <c r="L207" i="4" s="1"/>
  <c r="K211" i="4"/>
  <c r="K207" i="4" s="1"/>
  <c r="J211" i="4"/>
  <c r="J207" i="4" s="1"/>
  <c r="L209" i="4"/>
  <c r="K209" i="4"/>
  <c r="J209" i="4"/>
  <c r="I209" i="4"/>
  <c r="L208" i="4"/>
  <c r="K208" i="4"/>
  <c r="J208" i="4"/>
  <c r="I208" i="4"/>
  <c r="I207" i="4" s="1"/>
  <c r="L202" i="4"/>
  <c r="K202" i="4"/>
  <c r="J202" i="4"/>
  <c r="I202" i="4"/>
  <c r="L201" i="4"/>
  <c r="K201" i="4"/>
  <c r="J201" i="4"/>
  <c r="I201" i="4"/>
  <c r="L200" i="4"/>
  <c r="K200" i="4"/>
  <c r="J200" i="4"/>
  <c r="I200" i="4"/>
  <c r="L198" i="4"/>
  <c r="K198" i="4"/>
  <c r="J198" i="4"/>
  <c r="I198" i="4"/>
  <c r="L197" i="4"/>
  <c r="K197" i="4"/>
  <c r="J197" i="4"/>
  <c r="I197" i="4"/>
  <c r="L193" i="4"/>
  <c r="K193" i="4"/>
  <c r="J193" i="4"/>
  <c r="I193" i="4"/>
  <c r="I192" i="4" s="1"/>
  <c r="L192" i="4"/>
  <c r="K192" i="4"/>
  <c r="J192" i="4"/>
  <c r="L188" i="4"/>
  <c r="K188" i="4"/>
  <c r="J188" i="4"/>
  <c r="I188" i="4"/>
  <c r="I187" i="4" s="1"/>
  <c r="L187" i="4"/>
  <c r="L178" i="4" s="1"/>
  <c r="K187" i="4"/>
  <c r="K178" i="4" s="1"/>
  <c r="K177" i="4" s="1"/>
  <c r="K176" i="4" s="1"/>
  <c r="J187" i="4"/>
  <c r="L183" i="4"/>
  <c r="K183" i="4"/>
  <c r="J183" i="4"/>
  <c r="I183" i="4"/>
  <c r="L182" i="4"/>
  <c r="K182" i="4"/>
  <c r="J182" i="4"/>
  <c r="I182" i="4"/>
  <c r="L180" i="4"/>
  <c r="K180" i="4"/>
  <c r="J180" i="4"/>
  <c r="I180" i="4"/>
  <c r="L179" i="4"/>
  <c r="K179" i="4"/>
  <c r="J179" i="4"/>
  <c r="I179" i="4"/>
  <c r="J178" i="4"/>
  <c r="L172" i="4"/>
  <c r="K172" i="4"/>
  <c r="J172" i="4"/>
  <c r="I172" i="4"/>
  <c r="I171" i="4" s="1"/>
  <c r="L171" i="4"/>
  <c r="K171" i="4"/>
  <c r="J171" i="4"/>
  <c r="L167" i="4"/>
  <c r="K167" i="4"/>
  <c r="J167" i="4"/>
  <c r="I167" i="4"/>
  <c r="I166" i="4" s="1"/>
  <c r="L166" i="4"/>
  <c r="L165" i="4" s="1"/>
  <c r="K166" i="4"/>
  <c r="K165" i="4" s="1"/>
  <c r="J166" i="4"/>
  <c r="J165" i="4" s="1"/>
  <c r="L163" i="4"/>
  <c r="K163" i="4"/>
  <c r="J163" i="4"/>
  <c r="I163" i="4"/>
  <c r="I162" i="4" s="1"/>
  <c r="I161" i="4" s="1"/>
  <c r="L162" i="4"/>
  <c r="L161" i="4" s="1"/>
  <c r="L160" i="4" s="1"/>
  <c r="K162" i="4"/>
  <c r="J162" i="4"/>
  <c r="J161" i="4" s="1"/>
  <c r="K161" i="4"/>
  <c r="K160" i="4" s="1"/>
  <c r="L158" i="4"/>
  <c r="K158" i="4"/>
  <c r="J158" i="4"/>
  <c r="I158" i="4"/>
  <c r="L157" i="4"/>
  <c r="K157" i="4"/>
  <c r="J157" i="4"/>
  <c r="I157" i="4"/>
  <c r="L153" i="4"/>
  <c r="K153" i="4"/>
  <c r="J153" i="4"/>
  <c r="I153" i="4"/>
  <c r="I152" i="4" s="1"/>
  <c r="I151" i="4" s="1"/>
  <c r="I150" i="4" s="1"/>
  <c r="L152" i="4"/>
  <c r="K152" i="4"/>
  <c r="K151" i="4" s="1"/>
  <c r="K150" i="4" s="1"/>
  <c r="J152" i="4"/>
  <c r="J151" i="4" s="1"/>
  <c r="J150" i="4" s="1"/>
  <c r="L151" i="4"/>
  <c r="L150" i="4" s="1"/>
  <c r="L147" i="4"/>
  <c r="K147" i="4"/>
  <c r="J147" i="4"/>
  <c r="I147" i="4"/>
  <c r="L146" i="4"/>
  <c r="K146" i="4"/>
  <c r="J146" i="4"/>
  <c r="I146" i="4"/>
  <c r="I145" i="4" s="1"/>
  <c r="L145" i="4"/>
  <c r="K145" i="4"/>
  <c r="J145" i="4"/>
  <c r="L143" i="4"/>
  <c r="K143" i="4"/>
  <c r="J143" i="4"/>
  <c r="I143" i="4"/>
  <c r="I142" i="4" s="1"/>
  <c r="L142" i="4"/>
  <c r="K142" i="4"/>
  <c r="J142" i="4"/>
  <c r="L139" i="4"/>
  <c r="K139" i="4"/>
  <c r="K138" i="4" s="1"/>
  <c r="K137" i="4" s="1"/>
  <c r="J139" i="4"/>
  <c r="J138" i="4" s="1"/>
  <c r="J137" i="4" s="1"/>
  <c r="I139" i="4"/>
  <c r="I138" i="4" s="1"/>
  <c r="I137" i="4" s="1"/>
  <c r="L138" i="4"/>
  <c r="L137" i="4" s="1"/>
  <c r="L134" i="4"/>
  <c r="K134" i="4"/>
  <c r="J134" i="4"/>
  <c r="I134" i="4"/>
  <c r="I133" i="4" s="1"/>
  <c r="I132" i="4" s="1"/>
  <c r="L133" i="4"/>
  <c r="K133" i="4"/>
  <c r="K132" i="4" s="1"/>
  <c r="J133" i="4"/>
  <c r="J132" i="4" s="1"/>
  <c r="L132" i="4"/>
  <c r="L129" i="4"/>
  <c r="L128" i="4" s="1"/>
  <c r="L127" i="4" s="1"/>
  <c r="K129" i="4"/>
  <c r="K128" i="4" s="1"/>
  <c r="K127" i="4" s="1"/>
  <c r="J129" i="4"/>
  <c r="I129" i="4"/>
  <c r="I128" i="4" s="1"/>
  <c r="I127" i="4" s="1"/>
  <c r="J128" i="4"/>
  <c r="J127" i="4"/>
  <c r="L125" i="4"/>
  <c r="K125" i="4"/>
  <c r="J125" i="4"/>
  <c r="J124" i="4" s="1"/>
  <c r="J123" i="4" s="1"/>
  <c r="I125" i="4"/>
  <c r="L124" i="4"/>
  <c r="K124" i="4"/>
  <c r="I124" i="4"/>
  <c r="I123" i="4" s="1"/>
  <c r="L123" i="4"/>
  <c r="K123" i="4"/>
  <c r="L121" i="4"/>
  <c r="K121" i="4"/>
  <c r="J121" i="4"/>
  <c r="I121" i="4"/>
  <c r="L120" i="4"/>
  <c r="K120" i="4"/>
  <c r="J120" i="4"/>
  <c r="I120" i="4"/>
  <c r="I119" i="4" s="1"/>
  <c r="L119" i="4"/>
  <c r="K119" i="4"/>
  <c r="J119" i="4"/>
  <c r="L117" i="4"/>
  <c r="K117" i="4"/>
  <c r="J117" i="4"/>
  <c r="I117" i="4"/>
  <c r="L116" i="4"/>
  <c r="K116" i="4"/>
  <c r="J116" i="4"/>
  <c r="I116" i="4"/>
  <c r="I115" i="4" s="1"/>
  <c r="L115" i="4"/>
  <c r="K115" i="4"/>
  <c r="J115" i="4"/>
  <c r="L112" i="4"/>
  <c r="K112" i="4"/>
  <c r="J112" i="4"/>
  <c r="I112" i="4"/>
  <c r="L111" i="4"/>
  <c r="K111" i="4"/>
  <c r="K110" i="4" s="1"/>
  <c r="J111" i="4"/>
  <c r="J110" i="4" s="1"/>
  <c r="I111" i="4"/>
  <c r="I110" i="4" s="1"/>
  <c r="L110" i="4"/>
  <c r="L106" i="4"/>
  <c r="L105" i="4" s="1"/>
  <c r="K106" i="4"/>
  <c r="J106" i="4"/>
  <c r="I106" i="4"/>
  <c r="I105" i="4" s="1"/>
  <c r="K105" i="4"/>
  <c r="J105" i="4"/>
  <c r="L102" i="4"/>
  <c r="L101" i="4" s="1"/>
  <c r="L100" i="4" s="1"/>
  <c r="K102" i="4"/>
  <c r="J102" i="4"/>
  <c r="I102" i="4"/>
  <c r="I101" i="4" s="1"/>
  <c r="I100" i="4" s="1"/>
  <c r="K101" i="4"/>
  <c r="J101" i="4"/>
  <c r="K100" i="4"/>
  <c r="J100" i="4"/>
  <c r="L97" i="4"/>
  <c r="K97" i="4"/>
  <c r="J97" i="4"/>
  <c r="J96" i="4" s="1"/>
  <c r="J95" i="4" s="1"/>
  <c r="J89" i="4" s="1"/>
  <c r="I97" i="4"/>
  <c r="I96" i="4" s="1"/>
  <c r="I95" i="4" s="1"/>
  <c r="L96" i="4"/>
  <c r="K96" i="4"/>
  <c r="K95" i="4" s="1"/>
  <c r="L95" i="4"/>
  <c r="L92" i="4"/>
  <c r="L91" i="4" s="1"/>
  <c r="L90" i="4" s="1"/>
  <c r="K92" i="4"/>
  <c r="J92" i="4"/>
  <c r="I92" i="4"/>
  <c r="I91" i="4" s="1"/>
  <c r="I90" i="4" s="1"/>
  <c r="I89" i="4" s="1"/>
  <c r="K91" i="4"/>
  <c r="J91" i="4"/>
  <c r="K90" i="4"/>
  <c r="K89" i="4" s="1"/>
  <c r="J90" i="4"/>
  <c r="L85" i="4"/>
  <c r="K85" i="4"/>
  <c r="J85" i="4"/>
  <c r="I85" i="4"/>
  <c r="L84" i="4"/>
  <c r="K84" i="4"/>
  <c r="J84" i="4"/>
  <c r="I84" i="4"/>
  <c r="I83" i="4" s="1"/>
  <c r="I82" i="4" s="1"/>
  <c r="L83" i="4"/>
  <c r="K83" i="4"/>
  <c r="J83" i="4"/>
  <c r="J82" i="4" s="1"/>
  <c r="L82" i="4"/>
  <c r="K82" i="4"/>
  <c r="L80" i="4"/>
  <c r="K80" i="4"/>
  <c r="J80" i="4"/>
  <c r="I80" i="4"/>
  <c r="L79" i="4"/>
  <c r="K79" i="4"/>
  <c r="K78" i="4" s="1"/>
  <c r="J79" i="4"/>
  <c r="I79" i="4"/>
  <c r="L78" i="4"/>
  <c r="J78" i="4"/>
  <c r="I78" i="4"/>
  <c r="L74" i="4"/>
  <c r="L73" i="4" s="1"/>
  <c r="L62" i="4" s="1"/>
  <c r="L61" i="4" s="1"/>
  <c r="K74" i="4"/>
  <c r="J74" i="4"/>
  <c r="I74" i="4"/>
  <c r="I73" i="4" s="1"/>
  <c r="K73" i="4"/>
  <c r="J73" i="4"/>
  <c r="L69" i="4"/>
  <c r="K69" i="4"/>
  <c r="K68" i="4" s="1"/>
  <c r="K62" i="4" s="1"/>
  <c r="K61" i="4" s="1"/>
  <c r="J69" i="4"/>
  <c r="J68" i="4" s="1"/>
  <c r="I69" i="4"/>
  <c r="I68" i="4" s="1"/>
  <c r="L68" i="4"/>
  <c r="L64" i="4"/>
  <c r="K64" i="4"/>
  <c r="J64" i="4"/>
  <c r="J63" i="4" s="1"/>
  <c r="J62" i="4" s="1"/>
  <c r="J61" i="4" s="1"/>
  <c r="I64" i="4"/>
  <c r="I63" i="4" s="1"/>
  <c r="I62" i="4" s="1"/>
  <c r="I61" i="4" s="1"/>
  <c r="L63" i="4"/>
  <c r="K63" i="4"/>
  <c r="L45" i="4"/>
  <c r="K45" i="4"/>
  <c r="J45" i="4"/>
  <c r="J44" i="4" s="1"/>
  <c r="J43" i="4" s="1"/>
  <c r="J42" i="4" s="1"/>
  <c r="I45" i="4"/>
  <c r="I44" i="4" s="1"/>
  <c r="I43" i="4" s="1"/>
  <c r="I42" i="4" s="1"/>
  <c r="L44" i="4"/>
  <c r="K44" i="4"/>
  <c r="K43" i="4" s="1"/>
  <c r="K42" i="4" s="1"/>
  <c r="L43" i="4"/>
  <c r="L42" i="4"/>
  <c r="L40" i="4"/>
  <c r="K40" i="4"/>
  <c r="J40" i="4"/>
  <c r="I40" i="4"/>
  <c r="L39" i="4"/>
  <c r="L38" i="4" s="1"/>
  <c r="L31" i="4" s="1"/>
  <c r="K39" i="4"/>
  <c r="J39" i="4"/>
  <c r="I39" i="4"/>
  <c r="I38" i="4" s="1"/>
  <c r="K38" i="4"/>
  <c r="J38" i="4"/>
  <c r="L36" i="4"/>
  <c r="K36" i="4"/>
  <c r="J36" i="4"/>
  <c r="I36" i="4"/>
  <c r="L34" i="4"/>
  <c r="K34" i="4"/>
  <c r="J34" i="4"/>
  <c r="I34" i="4"/>
  <c r="I33" i="4" s="1"/>
  <c r="I32" i="4" s="1"/>
  <c r="I31" i="4" s="1"/>
  <c r="L33" i="4"/>
  <c r="K33" i="4"/>
  <c r="K32" i="4" s="1"/>
  <c r="K31" i="4" s="1"/>
  <c r="J33" i="4"/>
  <c r="J32" i="4" s="1"/>
  <c r="J31" i="4" s="1"/>
  <c r="L32" i="4"/>
  <c r="L356" i="3"/>
  <c r="K356" i="3"/>
  <c r="K355" i="3" s="1"/>
  <c r="J356" i="3"/>
  <c r="I356" i="3"/>
  <c r="L355" i="3"/>
  <c r="J355" i="3"/>
  <c r="I355" i="3"/>
  <c r="L353" i="3"/>
  <c r="K353" i="3"/>
  <c r="J353" i="3"/>
  <c r="J352" i="3" s="1"/>
  <c r="I353" i="3"/>
  <c r="L352" i="3"/>
  <c r="K352" i="3"/>
  <c r="I352" i="3"/>
  <c r="L350" i="3"/>
  <c r="K350" i="3"/>
  <c r="J350" i="3"/>
  <c r="I350" i="3"/>
  <c r="I349" i="3" s="1"/>
  <c r="L349" i="3"/>
  <c r="K349" i="3"/>
  <c r="J349" i="3"/>
  <c r="L346" i="3"/>
  <c r="K346" i="3"/>
  <c r="J346" i="3"/>
  <c r="I346" i="3"/>
  <c r="I345" i="3" s="1"/>
  <c r="L345" i="3"/>
  <c r="K345" i="3"/>
  <c r="J345" i="3"/>
  <c r="L342" i="3"/>
  <c r="K342" i="3"/>
  <c r="J342" i="3"/>
  <c r="I342" i="3"/>
  <c r="I341" i="3" s="1"/>
  <c r="L341" i="3"/>
  <c r="K341" i="3"/>
  <c r="J341" i="3"/>
  <c r="L338" i="3"/>
  <c r="L337" i="3" s="1"/>
  <c r="L327" i="3" s="1"/>
  <c r="K338" i="3"/>
  <c r="J338" i="3"/>
  <c r="I338" i="3"/>
  <c r="I337" i="3" s="1"/>
  <c r="K337" i="3"/>
  <c r="J337" i="3"/>
  <c r="L334" i="3"/>
  <c r="K334" i="3"/>
  <c r="J334" i="3"/>
  <c r="I334" i="3"/>
  <c r="L331" i="3"/>
  <c r="K331" i="3"/>
  <c r="J331" i="3"/>
  <c r="I331" i="3"/>
  <c r="P329" i="3"/>
  <c r="O329" i="3"/>
  <c r="N329" i="3"/>
  <c r="M329" i="3"/>
  <c r="L329" i="3"/>
  <c r="K329" i="3"/>
  <c r="J329" i="3"/>
  <c r="I329" i="3"/>
  <c r="I328" i="3" s="1"/>
  <c r="L328" i="3"/>
  <c r="K328" i="3"/>
  <c r="K327" i="3" s="1"/>
  <c r="J328" i="3"/>
  <c r="L324" i="3"/>
  <c r="K324" i="3"/>
  <c r="J324" i="3"/>
  <c r="I324" i="3"/>
  <c r="I323" i="3" s="1"/>
  <c r="L323" i="3"/>
  <c r="K323" i="3"/>
  <c r="J323" i="3"/>
  <c r="L321" i="3"/>
  <c r="K321" i="3"/>
  <c r="K320" i="3" s="1"/>
  <c r="J321" i="3"/>
  <c r="I321" i="3"/>
  <c r="L320" i="3"/>
  <c r="J320" i="3"/>
  <c r="I320" i="3"/>
  <c r="L318" i="3"/>
  <c r="K318" i="3"/>
  <c r="K317" i="3" s="1"/>
  <c r="J318" i="3"/>
  <c r="I318" i="3"/>
  <c r="L317" i="3"/>
  <c r="J317" i="3"/>
  <c r="I317" i="3"/>
  <c r="L314" i="3"/>
  <c r="L313" i="3" s="1"/>
  <c r="K314" i="3"/>
  <c r="K313" i="3" s="1"/>
  <c r="J314" i="3"/>
  <c r="I314" i="3"/>
  <c r="I313" i="3" s="1"/>
  <c r="J313" i="3"/>
  <c r="L310" i="3"/>
  <c r="K310" i="3"/>
  <c r="J310" i="3"/>
  <c r="I310" i="3"/>
  <c r="I309" i="3" s="1"/>
  <c r="L309" i="3"/>
  <c r="K309" i="3"/>
  <c r="J309" i="3"/>
  <c r="L306" i="3"/>
  <c r="K306" i="3"/>
  <c r="J306" i="3"/>
  <c r="I306" i="3"/>
  <c r="I305" i="3" s="1"/>
  <c r="L305" i="3"/>
  <c r="K305" i="3"/>
  <c r="J305" i="3"/>
  <c r="J295" i="3" s="1"/>
  <c r="L302" i="3"/>
  <c r="K302" i="3"/>
  <c r="J302" i="3"/>
  <c r="I302" i="3"/>
  <c r="L299" i="3"/>
  <c r="K299" i="3"/>
  <c r="J299" i="3"/>
  <c r="I299" i="3"/>
  <c r="L297" i="3"/>
  <c r="K297" i="3"/>
  <c r="J297" i="3"/>
  <c r="I297" i="3"/>
  <c r="L296" i="3"/>
  <c r="K296" i="3"/>
  <c r="J296" i="3"/>
  <c r="I296" i="3"/>
  <c r="L291" i="3"/>
  <c r="K291" i="3"/>
  <c r="J291" i="3"/>
  <c r="I291" i="3"/>
  <c r="I290" i="3" s="1"/>
  <c r="L290" i="3"/>
  <c r="K290" i="3"/>
  <c r="J290" i="3"/>
  <c r="L288" i="3"/>
  <c r="K288" i="3"/>
  <c r="J288" i="3"/>
  <c r="I288" i="3"/>
  <c r="I287" i="3" s="1"/>
  <c r="L287" i="3"/>
  <c r="K287" i="3"/>
  <c r="J287" i="3"/>
  <c r="L285" i="3"/>
  <c r="K285" i="3"/>
  <c r="J285" i="3"/>
  <c r="I285" i="3"/>
  <c r="I284" i="3" s="1"/>
  <c r="L284" i="3"/>
  <c r="K284" i="3"/>
  <c r="J284" i="3"/>
  <c r="L281" i="3"/>
  <c r="L280" i="3" s="1"/>
  <c r="K281" i="3"/>
  <c r="J281" i="3"/>
  <c r="I281" i="3"/>
  <c r="I280" i="3" s="1"/>
  <c r="K280" i="3"/>
  <c r="J280" i="3"/>
  <c r="L277" i="3"/>
  <c r="L276" i="3" s="1"/>
  <c r="K277" i="3"/>
  <c r="J277" i="3"/>
  <c r="I277" i="3"/>
  <c r="I276" i="3" s="1"/>
  <c r="K276" i="3"/>
  <c r="J276" i="3"/>
  <c r="L273" i="3"/>
  <c r="K273" i="3"/>
  <c r="J273" i="3"/>
  <c r="J272" i="3" s="1"/>
  <c r="J262" i="3" s="1"/>
  <c r="I273" i="3"/>
  <c r="I272" i="3" s="1"/>
  <c r="L272" i="3"/>
  <c r="K272" i="3"/>
  <c r="K262" i="3" s="1"/>
  <c r="L269" i="3"/>
  <c r="K269" i="3"/>
  <c r="J269" i="3"/>
  <c r="I269" i="3"/>
  <c r="L266" i="3"/>
  <c r="K266" i="3"/>
  <c r="J266" i="3"/>
  <c r="I266" i="3"/>
  <c r="L264" i="3"/>
  <c r="K264" i="3"/>
  <c r="J264" i="3"/>
  <c r="I264" i="3"/>
  <c r="I263" i="3" s="1"/>
  <c r="L263" i="3"/>
  <c r="K263" i="3"/>
  <c r="J263" i="3"/>
  <c r="L259" i="3"/>
  <c r="L258" i="3" s="1"/>
  <c r="K259" i="3"/>
  <c r="J259" i="3"/>
  <c r="I259" i="3"/>
  <c r="I258" i="3" s="1"/>
  <c r="K258" i="3"/>
  <c r="J258" i="3"/>
  <c r="L256" i="3"/>
  <c r="K256" i="3"/>
  <c r="J256" i="3"/>
  <c r="I256" i="3"/>
  <c r="I255" i="3" s="1"/>
  <c r="L255" i="3"/>
  <c r="K255" i="3"/>
  <c r="J255" i="3"/>
  <c r="L253" i="3"/>
  <c r="K253" i="3"/>
  <c r="J253" i="3"/>
  <c r="J252" i="3" s="1"/>
  <c r="I253" i="3"/>
  <c r="I252" i="3" s="1"/>
  <c r="L252" i="3"/>
  <c r="K252" i="3"/>
  <c r="L249" i="3"/>
  <c r="K249" i="3"/>
  <c r="J249" i="3"/>
  <c r="J248" i="3" s="1"/>
  <c r="I249" i="3"/>
  <c r="L248" i="3"/>
  <c r="K248" i="3"/>
  <c r="I248" i="3"/>
  <c r="L245" i="3"/>
  <c r="K245" i="3"/>
  <c r="J245" i="3"/>
  <c r="I245" i="3"/>
  <c r="I244" i="3" s="1"/>
  <c r="L244" i="3"/>
  <c r="K244" i="3"/>
  <c r="J244" i="3"/>
  <c r="J230" i="3" s="1"/>
  <c r="J229" i="3" s="1"/>
  <c r="L241" i="3"/>
  <c r="L240" i="3" s="1"/>
  <c r="K241" i="3"/>
  <c r="J241" i="3"/>
  <c r="I241" i="3"/>
  <c r="K240" i="3"/>
  <c r="J240" i="3"/>
  <c r="I240" i="3"/>
  <c r="L237" i="3"/>
  <c r="K237" i="3"/>
  <c r="J237" i="3"/>
  <c r="I237" i="3"/>
  <c r="L234" i="3"/>
  <c r="K234" i="3"/>
  <c r="J234" i="3"/>
  <c r="I234" i="3"/>
  <c r="L232" i="3"/>
  <c r="K232" i="3"/>
  <c r="J232" i="3"/>
  <c r="I232" i="3"/>
  <c r="I231" i="3" s="1"/>
  <c r="L231" i="3"/>
  <c r="L230" i="3" s="1"/>
  <c r="K231" i="3"/>
  <c r="J231" i="3"/>
  <c r="K230" i="3"/>
  <c r="L225" i="3"/>
  <c r="K225" i="3"/>
  <c r="J225" i="3"/>
  <c r="I225" i="3"/>
  <c r="I224" i="3" s="1"/>
  <c r="I223" i="3" s="1"/>
  <c r="L224" i="3"/>
  <c r="K224" i="3"/>
  <c r="J224" i="3"/>
  <c r="J223" i="3" s="1"/>
  <c r="L223" i="3"/>
  <c r="K223" i="3"/>
  <c r="L221" i="3"/>
  <c r="L220" i="3" s="1"/>
  <c r="L219" i="3" s="1"/>
  <c r="K221" i="3"/>
  <c r="J221" i="3"/>
  <c r="I221" i="3"/>
  <c r="K220" i="3"/>
  <c r="J220" i="3"/>
  <c r="I220" i="3"/>
  <c r="I219" i="3" s="1"/>
  <c r="K219" i="3"/>
  <c r="J219" i="3"/>
  <c r="P212" i="3"/>
  <c r="O212" i="3"/>
  <c r="N212" i="3"/>
  <c r="M212" i="3"/>
  <c r="L212" i="3"/>
  <c r="K212" i="3"/>
  <c r="J212" i="3"/>
  <c r="I212" i="3"/>
  <c r="I211" i="3" s="1"/>
  <c r="L211" i="3"/>
  <c r="K211" i="3"/>
  <c r="K207" i="3" s="1"/>
  <c r="J211" i="3"/>
  <c r="J207" i="3" s="1"/>
  <c r="L209" i="3"/>
  <c r="K209" i="3"/>
  <c r="J209" i="3"/>
  <c r="I209" i="3"/>
  <c r="L208" i="3"/>
  <c r="K208" i="3"/>
  <c r="J208" i="3"/>
  <c r="I208" i="3"/>
  <c r="L207" i="3"/>
  <c r="L202" i="3"/>
  <c r="L201" i="3" s="1"/>
  <c r="L200" i="3" s="1"/>
  <c r="K202" i="3"/>
  <c r="J202" i="3"/>
  <c r="I202" i="3"/>
  <c r="I201" i="3" s="1"/>
  <c r="I200" i="3" s="1"/>
  <c r="K201" i="3"/>
  <c r="J201" i="3"/>
  <c r="K200" i="3"/>
  <c r="J200" i="3"/>
  <c r="L198" i="3"/>
  <c r="K198" i="3"/>
  <c r="J198" i="3"/>
  <c r="J197" i="3" s="1"/>
  <c r="I198" i="3"/>
  <c r="I197" i="3" s="1"/>
  <c r="L197" i="3"/>
  <c r="K197" i="3"/>
  <c r="L193" i="3"/>
  <c r="K193" i="3"/>
  <c r="J193" i="3"/>
  <c r="J192" i="3" s="1"/>
  <c r="I193" i="3"/>
  <c r="I192" i="3" s="1"/>
  <c r="L192" i="3"/>
  <c r="K192" i="3"/>
  <c r="L188" i="3"/>
  <c r="L187" i="3" s="1"/>
  <c r="K188" i="3"/>
  <c r="J188" i="3"/>
  <c r="I188" i="3"/>
  <c r="I187" i="3" s="1"/>
  <c r="K187" i="3"/>
  <c r="J187" i="3"/>
  <c r="L183" i="3"/>
  <c r="L182" i="3" s="1"/>
  <c r="K183" i="3"/>
  <c r="K182" i="3" s="1"/>
  <c r="J183" i="3"/>
  <c r="I183" i="3"/>
  <c r="J182" i="3"/>
  <c r="I182" i="3"/>
  <c r="L180" i="3"/>
  <c r="L179" i="3" s="1"/>
  <c r="K180" i="3"/>
  <c r="J180" i="3"/>
  <c r="I180" i="3"/>
  <c r="I179" i="3" s="1"/>
  <c r="K179" i="3"/>
  <c r="K178" i="3" s="1"/>
  <c r="J179" i="3"/>
  <c r="L172" i="3"/>
  <c r="K172" i="3"/>
  <c r="J172" i="3"/>
  <c r="I172" i="3"/>
  <c r="I171" i="3" s="1"/>
  <c r="L171" i="3"/>
  <c r="L165" i="3" s="1"/>
  <c r="L160" i="3" s="1"/>
  <c r="K171" i="3"/>
  <c r="J171" i="3"/>
  <c r="L167" i="3"/>
  <c r="K167" i="3"/>
  <c r="J167" i="3"/>
  <c r="I167" i="3"/>
  <c r="L166" i="3"/>
  <c r="K166" i="3"/>
  <c r="K165" i="3" s="1"/>
  <c r="K160" i="3" s="1"/>
  <c r="J166" i="3"/>
  <c r="J165" i="3" s="1"/>
  <c r="I166" i="3"/>
  <c r="I165" i="3" s="1"/>
  <c r="L163" i="3"/>
  <c r="K163" i="3"/>
  <c r="J163" i="3"/>
  <c r="I163" i="3"/>
  <c r="L162" i="3"/>
  <c r="K162" i="3"/>
  <c r="J162" i="3"/>
  <c r="J161" i="3" s="1"/>
  <c r="J160" i="3" s="1"/>
  <c r="I162" i="3"/>
  <c r="I161" i="3" s="1"/>
  <c r="L161" i="3"/>
  <c r="K161" i="3"/>
  <c r="L158" i="3"/>
  <c r="L157" i="3" s="1"/>
  <c r="K158" i="3"/>
  <c r="J158" i="3"/>
  <c r="I158" i="3"/>
  <c r="K157" i="3"/>
  <c r="J157" i="3"/>
  <c r="I157" i="3"/>
  <c r="L153" i="3"/>
  <c r="K153" i="3"/>
  <c r="K152" i="3" s="1"/>
  <c r="K151" i="3" s="1"/>
  <c r="K150" i="3" s="1"/>
  <c r="J153" i="3"/>
  <c r="I153" i="3"/>
  <c r="I152" i="3" s="1"/>
  <c r="I151" i="3" s="1"/>
  <c r="I150" i="3" s="1"/>
  <c r="L152" i="3"/>
  <c r="L151" i="3" s="1"/>
  <c r="L150" i="3" s="1"/>
  <c r="J152" i="3"/>
  <c r="J151" i="3"/>
  <c r="J150" i="3" s="1"/>
  <c r="L147" i="3"/>
  <c r="K147" i="3"/>
  <c r="J147" i="3"/>
  <c r="I147" i="3"/>
  <c r="I146" i="3" s="1"/>
  <c r="I145" i="3" s="1"/>
  <c r="L146" i="3"/>
  <c r="L145" i="3" s="1"/>
  <c r="K146" i="3"/>
  <c r="J146" i="3"/>
  <c r="K145" i="3"/>
  <c r="J145" i="3"/>
  <c r="L143" i="3"/>
  <c r="K143" i="3"/>
  <c r="J143" i="3"/>
  <c r="J142" i="3" s="1"/>
  <c r="I143" i="3"/>
  <c r="I142" i="3" s="1"/>
  <c r="L142" i="3"/>
  <c r="K142" i="3"/>
  <c r="L139" i="3"/>
  <c r="K139" i="3"/>
  <c r="J139" i="3"/>
  <c r="I139" i="3"/>
  <c r="L138" i="3"/>
  <c r="K138" i="3"/>
  <c r="J138" i="3"/>
  <c r="I138" i="3"/>
  <c r="I137" i="3" s="1"/>
  <c r="L137" i="3"/>
  <c r="K137" i="3"/>
  <c r="J137" i="3"/>
  <c r="J131" i="3" s="1"/>
  <c r="L134" i="3"/>
  <c r="K134" i="3"/>
  <c r="J134" i="3"/>
  <c r="I134" i="3"/>
  <c r="I133" i="3" s="1"/>
  <c r="I132" i="3" s="1"/>
  <c r="I131" i="3" s="1"/>
  <c r="L133" i="3"/>
  <c r="K133" i="3"/>
  <c r="J133" i="3"/>
  <c r="L132" i="3"/>
  <c r="L131" i="3" s="1"/>
  <c r="K132" i="3"/>
  <c r="J132" i="3"/>
  <c r="K131" i="3"/>
  <c r="L129" i="3"/>
  <c r="K129" i="3"/>
  <c r="K128" i="3" s="1"/>
  <c r="K127" i="3" s="1"/>
  <c r="J129" i="3"/>
  <c r="I129" i="3"/>
  <c r="L128" i="3"/>
  <c r="J128" i="3"/>
  <c r="I128" i="3"/>
  <c r="I127" i="3" s="1"/>
  <c r="L127" i="3"/>
  <c r="J127" i="3"/>
  <c r="L125" i="3"/>
  <c r="K125" i="3"/>
  <c r="J125" i="3"/>
  <c r="J124" i="3" s="1"/>
  <c r="J123" i="3" s="1"/>
  <c r="I125" i="3"/>
  <c r="L124" i="3"/>
  <c r="K124" i="3"/>
  <c r="I124" i="3"/>
  <c r="I123" i="3" s="1"/>
  <c r="L123" i="3"/>
  <c r="K123" i="3"/>
  <c r="L121" i="3"/>
  <c r="K121" i="3"/>
  <c r="J121" i="3"/>
  <c r="I121" i="3"/>
  <c r="L120" i="3"/>
  <c r="K120" i="3"/>
  <c r="J120" i="3"/>
  <c r="I120" i="3"/>
  <c r="I119" i="3" s="1"/>
  <c r="L119" i="3"/>
  <c r="K119" i="3"/>
  <c r="J119" i="3"/>
  <c r="L117" i="3"/>
  <c r="K117" i="3"/>
  <c r="J117" i="3"/>
  <c r="J116" i="3" s="1"/>
  <c r="J115" i="3" s="1"/>
  <c r="J109" i="3" s="1"/>
  <c r="I117" i="3"/>
  <c r="I116" i="3" s="1"/>
  <c r="I115" i="3" s="1"/>
  <c r="L116" i="3"/>
  <c r="K116" i="3"/>
  <c r="L115" i="3"/>
  <c r="K115" i="3"/>
  <c r="L112" i="3"/>
  <c r="K112" i="3"/>
  <c r="J112" i="3"/>
  <c r="I112" i="3"/>
  <c r="L111" i="3"/>
  <c r="K111" i="3"/>
  <c r="J111" i="3"/>
  <c r="I111" i="3"/>
  <c r="I110" i="3" s="1"/>
  <c r="L110" i="3"/>
  <c r="L109" i="3" s="1"/>
  <c r="K110" i="3"/>
  <c r="K109" i="3" s="1"/>
  <c r="J110" i="3"/>
  <c r="L106" i="3"/>
  <c r="K106" i="3"/>
  <c r="J106" i="3"/>
  <c r="I106" i="3"/>
  <c r="I105" i="3" s="1"/>
  <c r="L105" i="3"/>
  <c r="K105" i="3"/>
  <c r="J105" i="3"/>
  <c r="L102" i="3"/>
  <c r="K102" i="3"/>
  <c r="J102" i="3"/>
  <c r="I102" i="3"/>
  <c r="L101" i="3"/>
  <c r="K101" i="3"/>
  <c r="J101" i="3"/>
  <c r="I101" i="3"/>
  <c r="I100" i="3" s="1"/>
  <c r="L100" i="3"/>
  <c r="K100" i="3"/>
  <c r="J100" i="3"/>
  <c r="L97" i="3"/>
  <c r="K97" i="3"/>
  <c r="J97" i="3"/>
  <c r="I97" i="3"/>
  <c r="I96" i="3" s="1"/>
  <c r="I95" i="3" s="1"/>
  <c r="L96" i="3"/>
  <c r="L95" i="3" s="1"/>
  <c r="L89" i="3" s="1"/>
  <c r="K96" i="3"/>
  <c r="J96" i="3"/>
  <c r="K95" i="3"/>
  <c r="J95" i="3"/>
  <c r="L92" i="3"/>
  <c r="K92" i="3"/>
  <c r="J92" i="3"/>
  <c r="J91" i="3" s="1"/>
  <c r="J90" i="3" s="1"/>
  <c r="J89" i="3" s="1"/>
  <c r="I92" i="3"/>
  <c r="I91" i="3" s="1"/>
  <c r="I90" i="3" s="1"/>
  <c r="L91" i="3"/>
  <c r="K91" i="3"/>
  <c r="K90" i="3" s="1"/>
  <c r="K89" i="3" s="1"/>
  <c r="L90" i="3"/>
  <c r="L85" i="3"/>
  <c r="K85" i="3"/>
  <c r="K84" i="3" s="1"/>
  <c r="K83" i="3" s="1"/>
  <c r="K82" i="3" s="1"/>
  <c r="J85" i="3"/>
  <c r="I85" i="3"/>
  <c r="L84" i="3"/>
  <c r="L83" i="3" s="1"/>
  <c r="L82" i="3" s="1"/>
  <c r="J84" i="3"/>
  <c r="I84" i="3"/>
  <c r="I83" i="3" s="1"/>
  <c r="I82" i="3" s="1"/>
  <c r="J83" i="3"/>
  <c r="J82" i="3"/>
  <c r="L80" i="3"/>
  <c r="K80" i="3"/>
  <c r="J80" i="3"/>
  <c r="I80" i="3"/>
  <c r="I79" i="3" s="1"/>
  <c r="I78" i="3" s="1"/>
  <c r="L79" i="3"/>
  <c r="K79" i="3"/>
  <c r="J79" i="3"/>
  <c r="L78" i="3"/>
  <c r="K78" i="3"/>
  <c r="J78" i="3"/>
  <c r="L74" i="3"/>
  <c r="K74" i="3"/>
  <c r="J74" i="3"/>
  <c r="I74" i="3"/>
  <c r="I73" i="3" s="1"/>
  <c r="L73" i="3"/>
  <c r="K73" i="3"/>
  <c r="J73" i="3"/>
  <c r="L69" i="3"/>
  <c r="K69" i="3"/>
  <c r="J69" i="3"/>
  <c r="I69" i="3"/>
  <c r="L68" i="3"/>
  <c r="K68" i="3"/>
  <c r="J68" i="3"/>
  <c r="I68" i="3"/>
  <c r="L64" i="3"/>
  <c r="L63" i="3" s="1"/>
  <c r="L62" i="3" s="1"/>
  <c r="L61" i="3" s="1"/>
  <c r="K64" i="3"/>
  <c r="J64" i="3"/>
  <c r="I64" i="3"/>
  <c r="I63" i="3" s="1"/>
  <c r="K63" i="3"/>
  <c r="K62" i="3" s="1"/>
  <c r="K61" i="3" s="1"/>
  <c r="J63" i="3"/>
  <c r="J62" i="3"/>
  <c r="J61" i="3" s="1"/>
  <c r="L45" i="3"/>
  <c r="L44" i="3" s="1"/>
  <c r="L43" i="3" s="1"/>
  <c r="L42" i="3" s="1"/>
  <c r="K45" i="3"/>
  <c r="J45" i="3"/>
  <c r="I45" i="3"/>
  <c r="I44" i="3" s="1"/>
  <c r="I43" i="3" s="1"/>
  <c r="I42" i="3" s="1"/>
  <c r="K44" i="3"/>
  <c r="J44" i="3"/>
  <c r="K43" i="3"/>
  <c r="K42" i="3" s="1"/>
  <c r="J43" i="3"/>
  <c r="J42" i="3"/>
  <c r="L40" i="3"/>
  <c r="K40" i="3"/>
  <c r="J40" i="3"/>
  <c r="J39" i="3" s="1"/>
  <c r="J38" i="3" s="1"/>
  <c r="I40" i="3"/>
  <c r="L39" i="3"/>
  <c r="K39" i="3"/>
  <c r="I39" i="3"/>
  <c r="I38" i="3" s="1"/>
  <c r="L38" i="3"/>
  <c r="K38" i="3"/>
  <c r="L36" i="3"/>
  <c r="K36" i="3"/>
  <c r="J36" i="3"/>
  <c r="I36" i="3"/>
  <c r="L34" i="3"/>
  <c r="K34" i="3"/>
  <c r="J34" i="3"/>
  <c r="I34" i="3"/>
  <c r="I33" i="3" s="1"/>
  <c r="I32" i="3" s="1"/>
  <c r="L33" i="3"/>
  <c r="L32" i="3" s="1"/>
  <c r="L31" i="3" s="1"/>
  <c r="K33" i="3"/>
  <c r="K32" i="3" s="1"/>
  <c r="K31" i="3" s="1"/>
  <c r="J33" i="3"/>
  <c r="J32" i="3" s="1"/>
  <c r="L356" i="2"/>
  <c r="L355" i="2" s="1"/>
  <c r="K356" i="2"/>
  <c r="J356" i="2"/>
  <c r="I356" i="2"/>
  <c r="K355" i="2"/>
  <c r="J355" i="2"/>
  <c r="I355" i="2"/>
  <c r="L353" i="2"/>
  <c r="K353" i="2"/>
  <c r="J353" i="2"/>
  <c r="I353" i="2"/>
  <c r="L352" i="2"/>
  <c r="K352" i="2"/>
  <c r="J352" i="2"/>
  <c r="I352" i="2"/>
  <c r="L350" i="2"/>
  <c r="L349" i="2" s="1"/>
  <c r="K350" i="2"/>
  <c r="J350" i="2"/>
  <c r="I350" i="2"/>
  <c r="K349" i="2"/>
  <c r="J349" i="2"/>
  <c r="I349" i="2"/>
  <c r="L346" i="2"/>
  <c r="K346" i="2"/>
  <c r="J346" i="2"/>
  <c r="I346" i="2"/>
  <c r="L345" i="2"/>
  <c r="K345" i="2"/>
  <c r="J345" i="2"/>
  <c r="I345" i="2"/>
  <c r="L342" i="2"/>
  <c r="K342" i="2"/>
  <c r="J342" i="2"/>
  <c r="J341" i="2" s="1"/>
  <c r="I342" i="2"/>
  <c r="I341" i="2" s="1"/>
  <c r="L341" i="2"/>
  <c r="K341" i="2"/>
  <c r="L338" i="2"/>
  <c r="K338" i="2"/>
  <c r="J338" i="2"/>
  <c r="I338" i="2"/>
  <c r="L337" i="2"/>
  <c r="K337" i="2"/>
  <c r="J337" i="2"/>
  <c r="I337" i="2"/>
  <c r="L334" i="2"/>
  <c r="K334" i="2"/>
  <c r="J334" i="2"/>
  <c r="I334" i="2"/>
  <c r="L331" i="2"/>
  <c r="K331" i="2"/>
  <c r="J331" i="2"/>
  <c r="I331" i="2"/>
  <c r="P329" i="2"/>
  <c r="O329" i="2"/>
  <c r="N329" i="2"/>
  <c r="M329" i="2"/>
  <c r="L329" i="2"/>
  <c r="K329" i="2"/>
  <c r="J329" i="2"/>
  <c r="I329" i="2"/>
  <c r="L328" i="2"/>
  <c r="K328" i="2"/>
  <c r="J328" i="2"/>
  <c r="I328" i="2"/>
  <c r="I327" i="2" s="1"/>
  <c r="K327" i="2"/>
  <c r="L324" i="2"/>
  <c r="K324" i="2"/>
  <c r="J324" i="2"/>
  <c r="I324" i="2"/>
  <c r="L323" i="2"/>
  <c r="K323" i="2"/>
  <c r="J323" i="2"/>
  <c r="I323" i="2"/>
  <c r="L321" i="2"/>
  <c r="K321" i="2"/>
  <c r="J321" i="2"/>
  <c r="I321" i="2"/>
  <c r="L320" i="2"/>
  <c r="K320" i="2"/>
  <c r="J320" i="2"/>
  <c r="I320" i="2"/>
  <c r="L318" i="2"/>
  <c r="K318" i="2"/>
  <c r="J318" i="2"/>
  <c r="J317" i="2" s="1"/>
  <c r="I318" i="2"/>
  <c r="L317" i="2"/>
  <c r="K317" i="2"/>
  <c r="I317" i="2"/>
  <c r="L314" i="2"/>
  <c r="K314" i="2"/>
  <c r="J314" i="2"/>
  <c r="I314" i="2"/>
  <c r="L313" i="2"/>
  <c r="K313" i="2"/>
  <c r="J313" i="2"/>
  <c r="I313" i="2"/>
  <c r="L310" i="2"/>
  <c r="K310" i="2"/>
  <c r="J310" i="2"/>
  <c r="J309" i="2" s="1"/>
  <c r="I310" i="2"/>
  <c r="L309" i="2"/>
  <c r="K309" i="2"/>
  <c r="I309" i="2"/>
  <c r="L306" i="2"/>
  <c r="K306" i="2"/>
  <c r="J306" i="2"/>
  <c r="J305" i="2" s="1"/>
  <c r="I306" i="2"/>
  <c r="L305" i="2"/>
  <c r="K305" i="2"/>
  <c r="I305" i="2"/>
  <c r="L302" i="2"/>
  <c r="K302" i="2"/>
  <c r="J302" i="2"/>
  <c r="I302" i="2"/>
  <c r="L299" i="2"/>
  <c r="K299" i="2"/>
  <c r="J299" i="2"/>
  <c r="I299" i="2"/>
  <c r="L297" i="2"/>
  <c r="K297" i="2"/>
  <c r="J297" i="2"/>
  <c r="I297" i="2"/>
  <c r="L296" i="2"/>
  <c r="K296" i="2"/>
  <c r="J296" i="2"/>
  <c r="I296" i="2"/>
  <c r="L295" i="2"/>
  <c r="K295" i="2"/>
  <c r="K294" i="2" s="1"/>
  <c r="I295" i="2"/>
  <c r="I294" i="2" s="1"/>
  <c r="L291" i="2"/>
  <c r="L290" i="2" s="1"/>
  <c r="K291" i="2"/>
  <c r="J291" i="2"/>
  <c r="J290" i="2" s="1"/>
  <c r="I291" i="2"/>
  <c r="I290" i="2" s="1"/>
  <c r="I262" i="2" s="1"/>
  <c r="K290" i="2"/>
  <c r="L288" i="2"/>
  <c r="K288" i="2"/>
  <c r="K287" i="2" s="1"/>
  <c r="J288" i="2"/>
  <c r="I288" i="2"/>
  <c r="L287" i="2"/>
  <c r="J287" i="2"/>
  <c r="I287" i="2"/>
  <c r="L285" i="2"/>
  <c r="K285" i="2"/>
  <c r="K284" i="2" s="1"/>
  <c r="J285" i="2"/>
  <c r="I285" i="2"/>
  <c r="L284" i="2"/>
  <c r="J284" i="2"/>
  <c r="I284" i="2"/>
  <c r="L281" i="2"/>
  <c r="K281" i="2"/>
  <c r="K280" i="2" s="1"/>
  <c r="J281" i="2"/>
  <c r="I281" i="2"/>
  <c r="L280" i="2"/>
  <c r="J280" i="2"/>
  <c r="I280" i="2"/>
  <c r="L277" i="2"/>
  <c r="K277" i="2"/>
  <c r="K276" i="2" s="1"/>
  <c r="J277" i="2"/>
  <c r="I277" i="2"/>
  <c r="L276" i="2"/>
  <c r="J276" i="2"/>
  <c r="I276" i="2"/>
  <c r="L273" i="2"/>
  <c r="K273" i="2"/>
  <c r="J273" i="2"/>
  <c r="I273" i="2"/>
  <c r="L272" i="2"/>
  <c r="K272" i="2"/>
  <c r="J272" i="2"/>
  <c r="I272" i="2"/>
  <c r="L269" i="2"/>
  <c r="K269" i="2"/>
  <c r="J269" i="2"/>
  <c r="I269" i="2"/>
  <c r="L266" i="2"/>
  <c r="K266" i="2"/>
  <c r="J266" i="2"/>
  <c r="I266" i="2"/>
  <c r="L264" i="2"/>
  <c r="K264" i="2"/>
  <c r="J264" i="2"/>
  <c r="J263" i="2" s="1"/>
  <c r="J262" i="2" s="1"/>
  <c r="I264" i="2"/>
  <c r="L263" i="2"/>
  <c r="L262" i="2" s="1"/>
  <c r="K263" i="2"/>
  <c r="I263" i="2"/>
  <c r="L259" i="2"/>
  <c r="K259" i="2"/>
  <c r="J259" i="2"/>
  <c r="J258" i="2" s="1"/>
  <c r="I259" i="2"/>
  <c r="I258" i="2" s="1"/>
  <c r="L258" i="2"/>
  <c r="K258" i="2"/>
  <c r="L256" i="2"/>
  <c r="K256" i="2"/>
  <c r="J256" i="2"/>
  <c r="J255" i="2" s="1"/>
  <c r="I256" i="2"/>
  <c r="I255" i="2" s="1"/>
  <c r="L255" i="2"/>
  <c r="K255" i="2"/>
  <c r="L253" i="2"/>
  <c r="K253" i="2"/>
  <c r="J253" i="2"/>
  <c r="I253" i="2"/>
  <c r="L252" i="2"/>
  <c r="K252" i="2"/>
  <c r="J252" i="2"/>
  <c r="I252" i="2"/>
  <c r="L249" i="2"/>
  <c r="K249" i="2"/>
  <c r="K248" i="2" s="1"/>
  <c r="J249" i="2"/>
  <c r="J248" i="2" s="1"/>
  <c r="I249" i="2"/>
  <c r="L248" i="2"/>
  <c r="I248" i="2"/>
  <c r="L245" i="2"/>
  <c r="K245" i="2"/>
  <c r="K244" i="2" s="1"/>
  <c r="K230" i="2" s="1"/>
  <c r="J245" i="2"/>
  <c r="J244" i="2" s="1"/>
  <c r="I245" i="2"/>
  <c r="L244" i="2"/>
  <c r="I244" i="2"/>
  <c r="L241" i="2"/>
  <c r="K241" i="2"/>
  <c r="J241" i="2"/>
  <c r="I241" i="2"/>
  <c r="L240" i="2"/>
  <c r="K240" i="2"/>
  <c r="J240" i="2"/>
  <c r="I240" i="2"/>
  <c r="L237" i="2"/>
  <c r="K237" i="2"/>
  <c r="J237" i="2"/>
  <c r="I237" i="2"/>
  <c r="L234" i="2"/>
  <c r="K234" i="2"/>
  <c r="J234" i="2"/>
  <c r="I234" i="2"/>
  <c r="L232" i="2"/>
  <c r="K232" i="2"/>
  <c r="J232" i="2"/>
  <c r="J231" i="2" s="1"/>
  <c r="I232" i="2"/>
  <c r="I231" i="2" s="1"/>
  <c r="I230" i="2" s="1"/>
  <c r="I229" i="2" s="1"/>
  <c r="L231" i="2"/>
  <c r="K231" i="2"/>
  <c r="L230" i="2"/>
  <c r="L229" i="2" s="1"/>
  <c r="L225" i="2"/>
  <c r="K225" i="2"/>
  <c r="J225" i="2"/>
  <c r="J224" i="2" s="1"/>
  <c r="J223" i="2" s="1"/>
  <c r="I225" i="2"/>
  <c r="L224" i="2"/>
  <c r="K224" i="2"/>
  <c r="K223" i="2" s="1"/>
  <c r="I224" i="2"/>
  <c r="I223" i="2" s="1"/>
  <c r="L223" i="2"/>
  <c r="L221" i="2"/>
  <c r="K221" i="2"/>
  <c r="J221" i="2"/>
  <c r="J220" i="2" s="1"/>
  <c r="J219" i="2" s="1"/>
  <c r="I221" i="2"/>
  <c r="I220" i="2" s="1"/>
  <c r="I219" i="2" s="1"/>
  <c r="L220" i="2"/>
  <c r="L219" i="2" s="1"/>
  <c r="K220" i="2"/>
  <c r="K219" i="2"/>
  <c r="P212" i="2"/>
  <c r="O212" i="2"/>
  <c r="N212" i="2"/>
  <c r="M212" i="2"/>
  <c r="L212" i="2"/>
  <c r="K212" i="2"/>
  <c r="K211" i="2" s="1"/>
  <c r="J212" i="2"/>
  <c r="J211" i="2" s="1"/>
  <c r="I212" i="2"/>
  <c r="L211" i="2"/>
  <c r="I211" i="2"/>
  <c r="L209" i="2"/>
  <c r="K209" i="2"/>
  <c r="J209" i="2"/>
  <c r="J208" i="2" s="1"/>
  <c r="I209" i="2"/>
  <c r="I208" i="2" s="1"/>
  <c r="I207" i="2" s="1"/>
  <c r="L208" i="2"/>
  <c r="K208" i="2"/>
  <c r="L207" i="2"/>
  <c r="L202" i="2"/>
  <c r="L201" i="2" s="1"/>
  <c r="L200" i="2" s="1"/>
  <c r="K202" i="2"/>
  <c r="J202" i="2"/>
  <c r="J201" i="2" s="1"/>
  <c r="J200" i="2" s="1"/>
  <c r="I202" i="2"/>
  <c r="K201" i="2"/>
  <c r="K200" i="2" s="1"/>
  <c r="I201" i="2"/>
  <c r="I200" i="2"/>
  <c r="L198" i="2"/>
  <c r="K198" i="2"/>
  <c r="J198" i="2"/>
  <c r="I198" i="2"/>
  <c r="L197" i="2"/>
  <c r="K197" i="2"/>
  <c r="J197" i="2"/>
  <c r="I197" i="2"/>
  <c r="L193" i="2"/>
  <c r="K193" i="2"/>
  <c r="J193" i="2"/>
  <c r="J192" i="2" s="1"/>
  <c r="I193" i="2"/>
  <c r="I192" i="2" s="1"/>
  <c r="L192" i="2"/>
  <c r="K192" i="2"/>
  <c r="L188" i="2"/>
  <c r="K188" i="2"/>
  <c r="J188" i="2"/>
  <c r="J187" i="2" s="1"/>
  <c r="I188" i="2"/>
  <c r="I187" i="2" s="1"/>
  <c r="I178" i="2" s="1"/>
  <c r="I177" i="2" s="1"/>
  <c r="I176" i="2" s="1"/>
  <c r="L187" i="2"/>
  <c r="K187" i="2"/>
  <c r="L183" i="2"/>
  <c r="L182" i="2" s="1"/>
  <c r="L178" i="2" s="1"/>
  <c r="K183" i="2"/>
  <c r="K182" i="2" s="1"/>
  <c r="K178" i="2" s="1"/>
  <c r="J183" i="2"/>
  <c r="I183" i="2"/>
  <c r="J182" i="2"/>
  <c r="I182" i="2"/>
  <c r="L180" i="2"/>
  <c r="K180" i="2"/>
  <c r="J180" i="2"/>
  <c r="I180" i="2"/>
  <c r="L179" i="2"/>
  <c r="K179" i="2"/>
  <c r="J179" i="2"/>
  <c r="I179" i="2"/>
  <c r="L172" i="2"/>
  <c r="K172" i="2"/>
  <c r="J172" i="2"/>
  <c r="J171" i="2" s="1"/>
  <c r="I172" i="2"/>
  <c r="I171" i="2" s="1"/>
  <c r="I165" i="2" s="1"/>
  <c r="L171" i="2"/>
  <c r="K171" i="2"/>
  <c r="L167" i="2"/>
  <c r="K167" i="2"/>
  <c r="K166" i="2" s="1"/>
  <c r="K165" i="2" s="1"/>
  <c r="K160" i="2" s="1"/>
  <c r="J167" i="2"/>
  <c r="J166" i="2" s="1"/>
  <c r="J165" i="2" s="1"/>
  <c r="I167" i="2"/>
  <c r="L166" i="2"/>
  <c r="L165" i="2" s="1"/>
  <c r="I166" i="2"/>
  <c r="L163" i="2"/>
  <c r="K163" i="2"/>
  <c r="J163" i="2"/>
  <c r="J162" i="2" s="1"/>
  <c r="J161" i="2" s="1"/>
  <c r="J160" i="2" s="1"/>
  <c r="I163" i="2"/>
  <c r="I162" i="2" s="1"/>
  <c r="I161" i="2" s="1"/>
  <c r="I160" i="2" s="1"/>
  <c r="L162" i="2"/>
  <c r="K162" i="2"/>
  <c r="L161" i="2"/>
  <c r="L160" i="2" s="1"/>
  <c r="K161" i="2"/>
  <c r="L158" i="2"/>
  <c r="K158" i="2"/>
  <c r="J158" i="2"/>
  <c r="I158" i="2"/>
  <c r="L157" i="2"/>
  <c r="K157" i="2"/>
  <c r="J157" i="2"/>
  <c r="I157" i="2"/>
  <c r="L153" i="2"/>
  <c r="K153" i="2"/>
  <c r="K152" i="2" s="1"/>
  <c r="K151" i="2" s="1"/>
  <c r="K150" i="2" s="1"/>
  <c r="J153" i="2"/>
  <c r="J152" i="2" s="1"/>
  <c r="J151" i="2" s="1"/>
  <c r="J150" i="2" s="1"/>
  <c r="I153" i="2"/>
  <c r="L152" i="2"/>
  <c r="L151" i="2" s="1"/>
  <c r="L150" i="2" s="1"/>
  <c r="I152" i="2"/>
  <c r="I151" i="2" s="1"/>
  <c r="I150" i="2" s="1"/>
  <c r="L147" i="2"/>
  <c r="K147" i="2"/>
  <c r="J147" i="2"/>
  <c r="J146" i="2" s="1"/>
  <c r="J145" i="2" s="1"/>
  <c r="I147" i="2"/>
  <c r="I146" i="2" s="1"/>
  <c r="I145" i="2" s="1"/>
  <c r="L146" i="2"/>
  <c r="L145" i="2" s="1"/>
  <c r="K146" i="2"/>
  <c r="K145" i="2" s="1"/>
  <c r="L143" i="2"/>
  <c r="K143" i="2"/>
  <c r="J143" i="2"/>
  <c r="J142" i="2" s="1"/>
  <c r="I143" i="2"/>
  <c r="I142" i="2" s="1"/>
  <c r="L142" i="2"/>
  <c r="K142" i="2"/>
  <c r="L139" i="2"/>
  <c r="K139" i="2"/>
  <c r="J139" i="2"/>
  <c r="I139" i="2"/>
  <c r="I138" i="2" s="1"/>
  <c r="I137" i="2" s="1"/>
  <c r="L138" i="2"/>
  <c r="K138" i="2"/>
  <c r="J138" i="2"/>
  <c r="J137" i="2" s="1"/>
  <c r="L137" i="2"/>
  <c r="K137" i="2"/>
  <c r="L134" i="2"/>
  <c r="K134" i="2"/>
  <c r="J134" i="2"/>
  <c r="J133" i="2" s="1"/>
  <c r="J132" i="2" s="1"/>
  <c r="J131" i="2" s="1"/>
  <c r="I134" i="2"/>
  <c r="L133" i="2"/>
  <c r="L132" i="2" s="1"/>
  <c r="L131" i="2" s="1"/>
  <c r="K133" i="2"/>
  <c r="K132" i="2" s="1"/>
  <c r="I133" i="2"/>
  <c r="I132" i="2"/>
  <c r="I131" i="2" s="1"/>
  <c r="L129" i="2"/>
  <c r="K129" i="2"/>
  <c r="J129" i="2"/>
  <c r="J128" i="2" s="1"/>
  <c r="J127" i="2" s="1"/>
  <c r="I129" i="2"/>
  <c r="I128" i="2" s="1"/>
  <c r="I127" i="2" s="1"/>
  <c r="L128" i="2"/>
  <c r="L127" i="2" s="1"/>
  <c r="K128" i="2"/>
  <c r="K127" i="2"/>
  <c r="L125" i="2"/>
  <c r="K125" i="2"/>
  <c r="J125" i="2"/>
  <c r="I125" i="2"/>
  <c r="L124" i="2"/>
  <c r="K124" i="2"/>
  <c r="J124" i="2"/>
  <c r="J123" i="2" s="1"/>
  <c r="I124" i="2"/>
  <c r="L123" i="2"/>
  <c r="K123" i="2"/>
  <c r="I123" i="2"/>
  <c r="L121" i="2"/>
  <c r="K121" i="2"/>
  <c r="J121" i="2"/>
  <c r="J120" i="2" s="1"/>
  <c r="J119" i="2" s="1"/>
  <c r="I121" i="2"/>
  <c r="I120" i="2" s="1"/>
  <c r="I119" i="2" s="1"/>
  <c r="L120" i="2"/>
  <c r="K120" i="2"/>
  <c r="K119" i="2" s="1"/>
  <c r="L119" i="2"/>
  <c r="L117" i="2"/>
  <c r="K117" i="2"/>
  <c r="J117" i="2"/>
  <c r="J116" i="2" s="1"/>
  <c r="J115" i="2" s="1"/>
  <c r="I117" i="2"/>
  <c r="L116" i="2"/>
  <c r="L115" i="2" s="1"/>
  <c r="K116" i="2"/>
  <c r="K115" i="2" s="1"/>
  <c r="I116" i="2"/>
  <c r="I115" i="2"/>
  <c r="L112" i="2"/>
  <c r="K112" i="2"/>
  <c r="J112" i="2"/>
  <c r="I112" i="2"/>
  <c r="L111" i="2"/>
  <c r="K111" i="2"/>
  <c r="J111" i="2"/>
  <c r="J110" i="2" s="1"/>
  <c r="I111" i="2"/>
  <c r="I110" i="2" s="1"/>
  <c r="I109" i="2" s="1"/>
  <c r="L110" i="2"/>
  <c r="K110" i="2"/>
  <c r="L106" i="2"/>
  <c r="K106" i="2"/>
  <c r="J106" i="2"/>
  <c r="J105" i="2" s="1"/>
  <c r="I106" i="2"/>
  <c r="L105" i="2"/>
  <c r="K105" i="2"/>
  <c r="I105" i="2"/>
  <c r="L102" i="2"/>
  <c r="K102" i="2"/>
  <c r="K101" i="2" s="1"/>
  <c r="K100" i="2" s="1"/>
  <c r="J102" i="2"/>
  <c r="J101" i="2" s="1"/>
  <c r="J100" i="2" s="1"/>
  <c r="I102" i="2"/>
  <c r="L101" i="2"/>
  <c r="I101" i="2"/>
  <c r="I100" i="2" s="1"/>
  <c r="L100" i="2"/>
  <c r="L97" i="2"/>
  <c r="K97" i="2"/>
  <c r="J97" i="2"/>
  <c r="J96" i="2" s="1"/>
  <c r="J95" i="2" s="1"/>
  <c r="I97" i="2"/>
  <c r="I96" i="2" s="1"/>
  <c r="I95" i="2" s="1"/>
  <c r="L96" i="2"/>
  <c r="L95" i="2" s="1"/>
  <c r="K96" i="2"/>
  <c r="K95" i="2"/>
  <c r="L92" i="2"/>
  <c r="K92" i="2"/>
  <c r="K91" i="2" s="1"/>
  <c r="K90" i="2" s="1"/>
  <c r="J92" i="2"/>
  <c r="J91" i="2" s="1"/>
  <c r="J90" i="2" s="1"/>
  <c r="J89" i="2" s="1"/>
  <c r="I92" i="2"/>
  <c r="L91" i="2"/>
  <c r="L90" i="2" s="1"/>
  <c r="L89" i="2" s="1"/>
  <c r="I91" i="2"/>
  <c r="I90" i="2" s="1"/>
  <c r="L85" i="2"/>
  <c r="K85" i="2"/>
  <c r="J85" i="2"/>
  <c r="I85" i="2"/>
  <c r="L84" i="2"/>
  <c r="L83" i="2" s="1"/>
  <c r="L82" i="2" s="1"/>
  <c r="K84" i="2"/>
  <c r="J84" i="2"/>
  <c r="J83" i="2" s="1"/>
  <c r="J82" i="2" s="1"/>
  <c r="I84" i="2"/>
  <c r="K83" i="2"/>
  <c r="K82" i="2" s="1"/>
  <c r="I83" i="2"/>
  <c r="I82" i="2"/>
  <c r="L80" i="2"/>
  <c r="K80" i="2"/>
  <c r="J80" i="2"/>
  <c r="J79" i="2" s="1"/>
  <c r="J78" i="2" s="1"/>
  <c r="I80" i="2"/>
  <c r="I79" i="2" s="1"/>
  <c r="I78" i="2" s="1"/>
  <c r="L79" i="2"/>
  <c r="K79" i="2"/>
  <c r="L78" i="2"/>
  <c r="K78" i="2"/>
  <c r="L74" i="2"/>
  <c r="L73" i="2" s="1"/>
  <c r="L62" i="2" s="1"/>
  <c r="L61" i="2" s="1"/>
  <c r="K74" i="2"/>
  <c r="J74" i="2"/>
  <c r="J73" i="2" s="1"/>
  <c r="I74" i="2"/>
  <c r="K73" i="2"/>
  <c r="I73" i="2"/>
  <c r="L69" i="2"/>
  <c r="K69" i="2"/>
  <c r="K68" i="2" s="1"/>
  <c r="K62" i="2" s="1"/>
  <c r="K61" i="2" s="1"/>
  <c r="J69" i="2"/>
  <c r="J68" i="2" s="1"/>
  <c r="I69" i="2"/>
  <c r="L68" i="2"/>
  <c r="I68" i="2"/>
  <c r="L64" i="2"/>
  <c r="K64" i="2"/>
  <c r="J64" i="2"/>
  <c r="I64" i="2"/>
  <c r="L63" i="2"/>
  <c r="K63" i="2"/>
  <c r="J63" i="2"/>
  <c r="I63" i="2"/>
  <c r="I62" i="2" s="1"/>
  <c r="I61" i="2" s="1"/>
  <c r="L45" i="2"/>
  <c r="K45" i="2"/>
  <c r="J45" i="2"/>
  <c r="J44" i="2" s="1"/>
  <c r="J43" i="2" s="1"/>
  <c r="J42" i="2" s="1"/>
  <c r="I45" i="2"/>
  <c r="L44" i="2"/>
  <c r="L43" i="2" s="1"/>
  <c r="L42" i="2" s="1"/>
  <c r="K44" i="2"/>
  <c r="K43" i="2" s="1"/>
  <c r="K42" i="2" s="1"/>
  <c r="I44" i="2"/>
  <c r="I43" i="2" s="1"/>
  <c r="I42" i="2" s="1"/>
  <c r="L40" i="2"/>
  <c r="K40" i="2"/>
  <c r="J40" i="2"/>
  <c r="J39" i="2" s="1"/>
  <c r="J38" i="2" s="1"/>
  <c r="I40" i="2"/>
  <c r="I39" i="2" s="1"/>
  <c r="I38" i="2" s="1"/>
  <c r="L39" i="2"/>
  <c r="K39" i="2"/>
  <c r="K38" i="2" s="1"/>
  <c r="L38" i="2"/>
  <c r="L36" i="2"/>
  <c r="K36" i="2"/>
  <c r="J36" i="2"/>
  <c r="I36" i="2"/>
  <c r="L34" i="2"/>
  <c r="K34" i="2"/>
  <c r="J34" i="2"/>
  <c r="J33" i="2" s="1"/>
  <c r="J32" i="2" s="1"/>
  <c r="I34" i="2"/>
  <c r="I33" i="2" s="1"/>
  <c r="I32" i="2" s="1"/>
  <c r="I31" i="2" s="1"/>
  <c r="L33" i="2"/>
  <c r="L32" i="2" s="1"/>
  <c r="L31" i="2" s="1"/>
  <c r="K33" i="2"/>
  <c r="K32" i="2" s="1"/>
  <c r="L356" i="1"/>
  <c r="K356" i="1"/>
  <c r="J356" i="1"/>
  <c r="I356" i="1"/>
  <c r="I355" i="1" s="1"/>
  <c r="L355" i="1"/>
  <c r="K355" i="1"/>
  <c r="J355" i="1"/>
  <c r="L353" i="1"/>
  <c r="K353" i="1"/>
  <c r="J353" i="1"/>
  <c r="I353" i="1"/>
  <c r="I352" i="1" s="1"/>
  <c r="L352" i="1"/>
  <c r="K352" i="1"/>
  <c r="J352" i="1"/>
  <c r="L350" i="1"/>
  <c r="L349" i="1" s="1"/>
  <c r="K350" i="1"/>
  <c r="J350" i="1"/>
  <c r="I350" i="1"/>
  <c r="I349" i="1" s="1"/>
  <c r="K349" i="1"/>
  <c r="J349" i="1"/>
  <c r="L346" i="1"/>
  <c r="K346" i="1"/>
  <c r="J346" i="1"/>
  <c r="I346" i="1"/>
  <c r="I345" i="1" s="1"/>
  <c r="L345" i="1"/>
  <c r="K345" i="1"/>
  <c r="J345" i="1"/>
  <c r="L342" i="1"/>
  <c r="L341" i="1" s="1"/>
  <c r="K342" i="1"/>
  <c r="K341" i="1" s="1"/>
  <c r="J342" i="1"/>
  <c r="J341" i="1" s="1"/>
  <c r="I342" i="1"/>
  <c r="I341" i="1" s="1"/>
  <c r="L338" i="1"/>
  <c r="K338" i="1"/>
  <c r="J338" i="1"/>
  <c r="I338" i="1"/>
  <c r="I337" i="1" s="1"/>
  <c r="L337" i="1"/>
  <c r="K337" i="1"/>
  <c r="K327" i="1" s="1"/>
  <c r="J337" i="1"/>
  <c r="J327" i="1" s="1"/>
  <c r="L334" i="1"/>
  <c r="K334" i="1"/>
  <c r="J334" i="1"/>
  <c r="I334" i="1"/>
  <c r="L331" i="1"/>
  <c r="K331" i="1"/>
  <c r="J331" i="1"/>
  <c r="I331" i="1"/>
  <c r="P329" i="1"/>
  <c r="O329" i="1"/>
  <c r="N329" i="1"/>
  <c r="M329" i="1"/>
  <c r="L329" i="1"/>
  <c r="L328" i="1" s="1"/>
  <c r="K329" i="1"/>
  <c r="J329" i="1"/>
  <c r="I329" i="1"/>
  <c r="I328" i="1" s="1"/>
  <c r="K328" i="1"/>
  <c r="J328" i="1"/>
  <c r="L324" i="1"/>
  <c r="L323" i="1" s="1"/>
  <c r="K324" i="1"/>
  <c r="J324" i="1"/>
  <c r="I324" i="1"/>
  <c r="I323" i="1" s="1"/>
  <c r="K323" i="1"/>
  <c r="J323" i="1"/>
  <c r="L321" i="1"/>
  <c r="K321" i="1"/>
  <c r="J321" i="1"/>
  <c r="I321" i="1"/>
  <c r="I320" i="1" s="1"/>
  <c r="L320" i="1"/>
  <c r="K320" i="1"/>
  <c r="J320" i="1"/>
  <c r="L318" i="1"/>
  <c r="L317" i="1" s="1"/>
  <c r="K318" i="1"/>
  <c r="J318" i="1"/>
  <c r="I318" i="1"/>
  <c r="K317" i="1"/>
  <c r="J317" i="1"/>
  <c r="I317" i="1"/>
  <c r="L314" i="1"/>
  <c r="L313" i="1" s="1"/>
  <c r="K314" i="1"/>
  <c r="J314" i="1"/>
  <c r="I314" i="1"/>
  <c r="I313" i="1" s="1"/>
  <c r="K313" i="1"/>
  <c r="J313" i="1"/>
  <c r="L310" i="1"/>
  <c r="L309" i="1" s="1"/>
  <c r="K310" i="1"/>
  <c r="K309" i="1" s="1"/>
  <c r="J310" i="1"/>
  <c r="I310" i="1"/>
  <c r="I309" i="1" s="1"/>
  <c r="J309" i="1"/>
  <c r="L306" i="1"/>
  <c r="K306" i="1"/>
  <c r="J306" i="1"/>
  <c r="J305" i="1" s="1"/>
  <c r="I306" i="1"/>
  <c r="I305" i="1" s="1"/>
  <c r="L305" i="1"/>
  <c r="K305" i="1"/>
  <c r="K295" i="1" s="1"/>
  <c r="K294" i="1" s="1"/>
  <c r="L302" i="1"/>
  <c r="K302" i="1"/>
  <c r="J302" i="1"/>
  <c r="I302" i="1"/>
  <c r="L299" i="1"/>
  <c r="K299" i="1"/>
  <c r="J299" i="1"/>
  <c r="J296" i="1" s="1"/>
  <c r="J295" i="1" s="1"/>
  <c r="J294" i="1" s="1"/>
  <c r="I299" i="1"/>
  <c r="I296" i="1" s="1"/>
  <c r="L297" i="1"/>
  <c r="K297" i="1"/>
  <c r="J297" i="1"/>
  <c r="I297" i="1"/>
  <c r="L296" i="1"/>
  <c r="K296" i="1"/>
  <c r="L291" i="1"/>
  <c r="K291" i="1"/>
  <c r="J291" i="1"/>
  <c r="I291" i="1"/>
  <c r="I290" i="1" s="1"/>
  <c r="L290" i="1"/>
  <c r="K290" i="1"/>
  <c r="J290" i="1"/>
  <c r="L288" i="1"/>
  <c r="K288" i="1"/>
  <c r="J288" i="1"/>
  <c r="J287" i="1" s="1"/>
  <c r="I288" i="1"/>
  <c r="I287" i="1" s="1"/>
  <c r="L287" i="1"/>
  <c r="K287" i="1"/>
  <c r="L285" i="1"/>
  <c r="K285" i="1"/>
  <c r="J285" i="1"/>
  <c r="J284" i="1" s="1"/>
  <c r="I285" i="1"/>
  <c r="I284" i="1" s="1"/>
  <c r="L284" i="1"/>
  <c r="K284" i="1"/>
  <c r="L281" i="1"/>
  <c r="L280" i="1" s="1"/>
  <c r="K281" i="1"/>
  <c r="J281" i="1"/>
  <c r="I281" i="1"/>
  <c r="I280" i="1" s="1"/>
  <c r="K280" i="1"/>
  <c r="J280" i="1"/>
  <c r="L277" i="1"/>
  <c r="L276" i="1" s="1"/>
  <c r="K277" i="1"/>
  <c r="J277" i="1"/>
  <c r="I277" i="1"/>
  <c r="I276" i="1" s="1"/>
  <c r="K276" i="1"/>
  <c r="J276" i="1"/>
  <c r="L273" i="1"/>
  <c r="K273" i="1"/>
  <c r="J273" i="1"/>
  <c r="J272" i="1" s="1"/>
  <c r="I273" i="1"/>
  <c r="I272" i="1" s="1"/>
  <c r="L272" i="1"/>
  <c r="K272" i="1"/>
  <c r="L269" i="1"/>
  <c r="K269" i="1"/>
  <c r="J269" i="1"/>
  <c r="I269" i="1"/>
  <c r="L266" i="1"/>
  <c r="K266" i="1"/>
  <c r="J266" i="1"/>
  <c r="I266" i="1"/>
  <c r="L264" i="1"/>
  <c r="L263" i="1" s="1"/>
  <c r="L262" i="1" s="1"/>
  <c r="K264" i="1"/>
  <c r="J264" i="1"/>
  <c r="J263" i="1" s="1"/>
  <c r="I264" i="1"/>
  <c r="I263" i="1" s="1"/>
  <c r="K263" i="1"/>
  <c r="K262" i="1"/>
  <c r="L259" i="1"/>
  <c r="L258" i="1" s="1"/>
  <c r="K259" i="1"/>
  <c r="K258" i="1" s="1"/>
  <c r="J259" i="1"/>
  <c r="I259" i="1"/>
  <c r="I258" i="1" s="1"/>
  <c r="J258" i="1"/>
  <c r="L256" i="1"/>
  <c r="K256" i="1"/>
  <c r="K255" i="1" s="1"/>
  <c r="J256" i="1"/>
  <c r="I256" i="1"/>
  <c r="L255" i="1"/>
  <c r="J255" i="1"/>
  <c r="I255" i="1"/>
  <c r="L253" i="1"/>
  <c r="K253" i="1"/>
  <c r="J253" i="1"/>
  <c r="J252" i="1" s="1"/>
  <c r="I253" i="1"/>
  <c r="I252" i="1" s="1"/>
  <c r="L252" i="1"/>
  <c r="K252" i="1"/>
  <c r="L249" i="1"/>
  <c r="K249" i="1"/>
  <c r="J249" i="1"/>
  <c r="J248" i="1" s="1"/>
  <c r="I249" i="1"/>
  <c r="I248" i="1" s="1"/>
  <c r="L248" i="1"/>
  <c r="K248" i="1"/>
  <c r="L245" i="1"/>
  <c r="K245" i="1"/>
  <c r="J245" i="1"/>
  <c r="I245" i="1"/>
  <c r="I244" i="1" s="1"/>
  <c r="L244" i="1"/>
  <c r="K244" i="1"/>
  <c r="J244" i="1"/>
  <c r="L241" i="1"/>
  <c r="K241" i="1"/>
  <c r="K240" i="1" s="1"/>
  <c r="J241" i="1"/>
  <c r="I241" i="1"/>
  <c r="I240" i="1" s="1"/>
  <c r="L240" i="1"/>
  <c r="J240" i="1"/>
  <c r="L237" i="1"/>
  <c r="K237" i="1"/>
  <c r="J237" i="1"/>
  <c r="I237" i="1"/>
  <c r="L234" i="1"/>
  <c r="K234" i="1"/>
  <c r="J234" i="1"/>
  <c r="I234" i="1"/>
  <c r="L232" i="1"/>
  <c r="K232" i="1"/>
  <c r="K231" i="1" s="1"/>
  <c r="K230" i="1" s="1"/>
  <c r="K229" i="1" s="1"/>
  <c r="J232" i="1"/>
  <c r="I232" i="1"/>
  <c r="L231" i="1"/>
  <c r="L230" i="1" s="1"/>
  <c r="J231" i="1"/>
  <c r="J230" i="1" s="1"/>
  <c r="I231" i="1"/>
  <c r="L225" i="1"/>
  <c r="L224" i="1" s="1"/>
  <c r="L223" i="1" s="1"/>
  <c r="K225" i="1"/>
  <c r="J225" i="1"/>
  <c r="I225" i="1"/>
  <c r="I224" i="1" s="1"/>
  <c r="I223" i="1" s="1"/>
  <c r="K224" i="1"/>
  <c r="J224" i="1"/>
  <c r="J223" i="1" s="1"/>
  <c r="K223" i="1"/>
  <c r="L221" i="1"/>
  <c r="K221" i="1"/>
  <c r="J221" i="1"/>
  <c r="J220" i="1" s="1"/>
  <c r="J219" i="1" s="1"/>
  <c r="I221" i="1"/>
  <c r="I220" i="1" s="1"/>
  <c r="I219" i="1" s="1"/>
  <c r="L220" i="1"/>
  <c r="L219" i="1" s="1"/>
  <c r="K220" i="1"/>
  <c r="K219" i="1" s="1"/>
  <c r="P212" i="1"/>
  <c r="O212" i="1"/>
  <c r="N212" i="1"/>
  <c r="M212" i="1"/>
  <c r="L212" i="1"/>
  <c r="K212" i="1"/>
  <c r="J212" i="1"/>
  <c r="I212" i="1"/>
  <c r="I211" i="1" s="1"/>
  <c r="L211" i="1"/>
  <c r="L207" i="1" s="1"/>
  <c r="K211" i="1"/>
  <c r="J211" i="1"/>
  <c r="J207" i="1" s="1"/>
  <c r="L209" i="1"/>
  <c r="K209" i="1"/>
  <c r="K208" i="1" s="1"/>
  <c r="K207" i="1" s="1"/>
  <c r="J209" i="1"/>
  <c r="I209" i="1"/>
  <c r="I208" i="1" s="1"/>
  <c r="L208" i="1"/>
  <c r="J208" i="1"/>
  <c r="L202" i="1"/>
  <c r="K202" i="1"/>
  <c r="J202" i="1"/>
  <c r="J201" i="1" s="1"/>
  <c r="J200" i="1" s="1"/>
  <c r="I202" i="1"/>
  <c r="I201" i="1" s="1"/>
  <c r="I200" i="1" s="1"/>
  <c r="L201" i="1"/>
  <c r="L200" i="1" s="1"/>
  <c r="K201" i="1"/>
  <c r="K200" i="1" s="1"/>
  <c r="L198" i="1"/>
  <c r="K198" i="1"/>
  <c r="J198" i="1"/>
  <c r="J197" i="1" s="1"/>
  <c r="I198" i="1"/>
  <c r="I197" i="1" s="1"/>
  <c r="L197" i="1"/>
  <c r="K197" i="1"/>
  <c r="L193" i="1"/>
  <c r="L192" i="1" s="1"/>
  <c r="K193" i="1"/>
  <c r="J193" i="1"/>
  <c r="I193" i="1"/>
  <c r="I192" i="1" s="1"/>
  <c r="K192" i="1"/>
  <c r="J192" i="1"/>
  <c r="L188" i="1"/>
  <c r="L187" i="1" s="1"/>
  <c r="K188" i="1"/>
  <c r="K187" i="1" s="1"/>
  <c r="J188" i="1"/>
  <c r="J187" i="1" s="1"/>
  <c r="I188" i="1"/>
  <c r="I187" i="1" s="1"/>
  <c r="L183" i="1"/>
  <c r="K183" i="1"/>
  <c r="J183" i="1"/>
  <c r="I183" i="1"/>
  <c r="I182" i="1" s="1"/>
  <c r="L182" i="1"/>
  <c r="K182" i="1"/>
  <c r="J182" i="1"/>
  <c r="L180" i="1"/>
  <c r="K180" i="1"/>
  <c r="J180" i="1"/>
  <c r="I180" i="1"/>
  <c r="L179" i="1"/>
  <c r="K179" i="1"/>
  <c r="J179" i="1"/>
  <c r="I179" i="1"/>
  <c r="L172" i="1"/>
  <c r="K172" i="1"/>
  <c r="K171" i="1" s="1"/>
  <c r="K165" i="1" s="1"/>
  <c r="J172" i="1"/>
  <c r="I172" i="1"/>
  <c r="I171" i="1" s="1"/>
  <c r="L171" i="1"/>
  <c r="J171" i="1"/>
  <c r="L167" i="1"/>
  <c r="K167" i="1"/>
  <c r="J167" i="1"/>
  <c r="I167" i="1"/>
  <c r="I166" i="1" s="1"/>
  <c r="L166" i="1"/>
  <c r="K166" i="1"/>
  <c r="J166" i="1"/>
  <c r="J165" i="1" s="1"/>
  <c r="L165" i="1"/>
  <c r="L163" i="1"/>
  <c r="K163" i="1"/>
  <c r="K162" i="1" s="1"/>
  <c r="K161" i="1" s="1"/>
  <c r="J163" i="1"/>
  <c r="I163" i="1"/>
  <c r="I162" i="1" s="1"/>
  <c r="I161" i="1" s="1"/>
  <c r="L162" i="1"/>
  <c r="L161" i="1" s="1"/>
  <c r="L160" i="1" s="1"/>
  <c r="J162" i="1"/>
  <c r="J161" i="1"/>
  <c r="L158" i="1"/>
  <c r="K158" i="1"/>
  <c r="J158" i="1"/>
  <c r="I158" i="1"/>
  <c r="I157" i="1" s="1"/>
  <c r="L157" i="1"/>
  <c r="K157" i="1"/>
  <c r="J157" i="1"/>
  <c r="L153" i="1"/>
  <c r="K153" i="1"/>
  <c r="J153" i="1"/>
  <c r="I153" i="1"/>
  <c r="I152" i="1" s="1"/>
  <c r="L152" i="1"/>
  <c r="L151" i="1" s="1"/>
  <c r="L150" i="1" s="1"/>
  <c r="K152" i="1"/>
  <c r="K151" i="1" s="1"/>
  <c r="K150" i="1" s="1"/>
  <c r="J152" i="1"/>
  <c r="J151" i="1"/>
  <c r="J150" i="1" s="1"/>
  <c r="L147" i="1"/>
  <c r="L146" i="1" s="1"/>
  <c r="L145" i="1" s="1"/>
  <c r="K147" i="1"/>
  <c r="K146" i="1" s="1"/>
  <c r="K145" i="1" s="1"/>
  <c r="J147" i="1"/>
  <c r="I147" i="1"/>
  <c r="I146" i="1" s="1"/>
  <c r="I145" i="1" s="1"/>
  <c r="J146" i="1"/>
  <c r="J145" i="1" s="1"/>
  <c r="L143" i="1"/>
  <c r="K143" i="1"/>
  <c r="J143" i="1"/>
  <c r="I143" i="1"/>
  <c r="I142" i="1" s="1"/>
  <c r="L142" i="1"/>
  <c r="K142" i="1"/>
  <c r="J142" i="1"/>
  <c r="L139" i="1"/>
  <c r="K139" i="1"/>
  <c r="J139" i="1"/>
  <c r="I139" i="1"/>
  <c r="L138" i="1"/>
  <c r="K138" i="1"/>
  <c r="J138" i="1"/>
  <c r="I138" i="1"/>
  <c r="I137" i="1" s="1"/>
  <c r="L137" i="1"/>
  <c r="K137" i="1"/>
  <c r="J137" i="1"/>
  <c r="L134" i="1"/>
  <c r="K134" i="1"/>
  <c r="J134" i="1"/>
  <c r="I134" i="1"/>
  <c r="I133" i="1" s="1"/>
  <c r="I132" i="1" s="1"/>
  <c r="L133" i="1"/>
  <c r="L132" i="1" s="1"/>
  <c r="K133" i="1"/>
  <c r="K132" i="1" s="1"/>
  <c r="J133" i="1"/>
  <c r="J132" i="1"/>
  <c r="L129" i="1"/>
  <c r="K129" i="1"/>
  <c r="J129" i="1"/>
  <c r="I129" i="1"/>
  <c r="I128" i="1" s="1"/>
  <c r="I127" i="1" s="1"/>
  <c r="L128" i="1"/>
  <c r="K128" i="1"/>
  <c r="J128" i="1"/>
  <c r="J127" i="1" s="1"/>
  <c r="L127" i="1"/>
  <c r="K127" i="1"/>
  <c r="L125" i="1"/>
  <c r="L124" i="1" s="1"/>
  <c r="L123" i="1" s="1"/>
  <c r="K125" i="1"/>
  <c r="J125" i="1"/>
  <c r="I125" i="1"/>
  <c r="K124" i="1"/>
  <c r="J124" i="1"/>
  <c r="I124" i="1"/>
  <c r="I123" i="1" s="1"/>
  <c r="K123" i="1"/>
  <c r="J123" i="1"/>
  <c r="L121" i="1"/>
  <c r="K121" i="1"/>
  <c r="J121" i="1"/>
  <c r="I121" i="1"/>
  <c r="L120" i="1"/>
  <c r="K120" i="1"/>
  <c r="J120" i="1"/>
  <c r="I120" i="1"/>
  <c r="I119" i="1" s="1"/>
  <c r="L119" i="1"/>
  <c r="K119" i="1"/>
  <c r="J119" i="1"/>
  <c r="L117" i="1"/>
  <c r="K117" i="1"/>
  <c r="J117" i="1"/>
  <c r="I117" i="1"/>
  <c r="I116" i="1" s="1"/>
  <c r="I115" i="1" s="1"/>
  <c r="L116" i="1"/>
  <c r="K116" i="1"/>
  <c r="J116" i="1"/>
  <c r="J115" i="1" s="1"/>
  <c r="J109" i="1" s="1"/>
  <c r="L115" i="1"/>
  <c r="K115" i="1"/>
  <c r="L112" i="1"/>
  <c r="K112" i="1"/>
  <c r="J112" i="1"/>
  <c r="I112" i="1"/>
  <c r="I111" i="1" s="1"/>
  <c r="I110" i="1" s="1"/>
  <c r="L111" i="1"/>
  <c r="L110" i="1" s="1"/>
  <c r="L109" i="1" s="1"/>
  <c r="K111" i="1"/>
  <c r="J111" i="1"/>
  <c r="K110" i="1"/>
  <c r="J110" i="1"/>
  <c r="K109" i="1"/>
  <c r="L106" i="1"/>
  <c r="K106" i="1"/>
  <c r="J106" i="1"/>
  <c r="I106" i="1"/>
  <c r="I105" i="1" s="1"/>
  <c r="L105" i="1"/>
  <c r="K105" i="1"/>
  <c r="J105" i="1"/>
  <c r="L102" i="1"/>
  <c r="K102" i="1"/>
  <c r="J102" i="1"/>
  <c r="I102" i="1"/>
  <c r="I101" i="1" s="1"/>
  <c r="I100" i="1" s="1"/>
  <c r="L101" i="1"/>
  <c r="K101" i="1"/>
  <c r="J101" i="1"/>
  <c r="J100" i="1" s="1"/>
  <c r="L100" i="1"/>
  <c r="K100" i="1"/>
  <c r="L97" i="1"/>
  <c r="L96" i="1" s="1"/>
  <c r="L95" i="1" s="1"/>
  <c r="K97" i="1"/>
  <c r="J97" i="1"/>
  <c r="I97" i="1"/>
  <c r="I96" i="1" s="1"/>
  <c r="I95" i="1" s="1"/>
  <c r="K96" i="1"/>
  <c r="K95" i="1" s="1"/>
  <c r="K89" i="1" s="1"/>
  <c r="J96" i="1"/>
  <c r="J95" i="1"/>
  <c r="L92" i="1"/>
  <c r="K92" i="1"/>
  <c r="J92" i="1"/>
  <c r="I92" i="1"/>
  <c r="I91" i="1" s="1"/>
  <c r="I90" i="1" s="1"/>
  <c r="I89" i="1" s="1"/>
  <c r="L91" i="1"/>
  <c r="K91" i="1"/>
  <c r="J91" i="1"/>
  <c r="J90" i="1" s="1"/>
  <c r="J89" i="1" s="1"/>
  <c r="L90" i="1"/>
  <c r="L89" i="1" s="1"/>
  <c r="K90" i="1"/>
  <c r="L85" i="1"/>
  <c r="K85" i="1"/>
  <c r="J85" i="1"/>
  <c r="J84" i="1" s="1"/>
  <c r="J83" i="1" s="1"/>
  <c r="J82" i="1" s="1"/>
  <c r="I85" i="1"/>
  <c r="I84" i="1" s="1"/>
  <c r="I83" i="1" s="1"/>
  <c r="I82" i="1" s="1"/>
  <c r="L84" i="1"/>
  <c r="K84" i="1"/>
  <c r="K83" i="1" s="1"/>
  <c r="K82" i="1" s="1"/>
  <c r="L83" i="1"/>
  <c r="L82" i="1"/>
  <c r="L80" i="1"/>
  <c r="K80" i="1"/>
  <c r="J80" i="1"/>
  <c r="I80" i="1"/>
  <c r="I79" i="1" s="1"/>
  <c r="I78" i="1" s="1"/>
  <c r="L79" i="1"/>
  <c r="L78" i="1" s="1"/>
  <c r="K79" i="1"/>
  <c r="K78" i="1" s="1"/>
  <c r="J79" i="1"/>
  <c r="J78" i="1"/>
  <c r="L74" i="1"/>
  <c r="K74" i="1"/>
  <c r="J74" i="1"/>
  <c r="J73" i="1" s="1"/>
  <c r="J62" i="1" s="1"/>
  <c r="J61" i="1" s="1"/>
  <c r="I74" i="1"/>
  <c r="I73" i="1" s="1"/>
  <c r="L73" i="1"/>
  <c r="K73" i="1"/>
  <c r="L69" i="1"/>
  <c r="K69" i="1"/>
  <c r="J69" i="1"/>
  <c r="I69" i="1"/>
  <c r="I68" i="1" s="1"/>
  <c r="L68" i="1"/>
  <c r="K68" i="1"/>
  <c r="J68" i="1"/>
  <c r="L64" i="1"/>
  <c r="K64" i="1"/>
  <c r="J64" i="1"/>
  <c r="I64" i="1"/>
  <c r="I63" i="1" s="1"/>
  <c r="L63" i="1"/>
  <c r="L62" i="1" s="1"/>
  <c r="L61" i="1" s="1"/>
  <c r="K63" i="1"/>
  <c r="K62" i="1" s="1"/>
  <c r="K61" i="1" s="1"/>
  <c r="J63" i="1"/>
  <c r="L45" i="1"/>
  <c r="L44" i="1" s="1"/>
  <c r="L43" i="1" s="1"/>
  <c r="L42" i="1" s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0" i="1"/>
  <c r="L39" i="1" s="1"/>
  <c r="L38" i="1" s="1"/>
  <c r="K40" i="1"/>
  <c r="K39" i="1" s="1"/>
  <c r="K38" i="1" s="1"/>
  <c r="J40" i="1"/>
  <c r="J39" i="1" s="1"/>
  <c r="J38" i="1" s="1"/>
  <c r="I40" i="1"/>
  <c r="I39" i="1" s="1"/>
  <c r="I38" i="1" s="1"/>
  <c r="L36" i="1"/>
  <c r="K36" i="1"/>
  <c r="J36" i="1"/>
  <c r="I36" i="1"/>
  <c r="I33" i="1" s="1"/>
  <c r="I32" i="1" s="1"/>
  <c r="L34" i="1"/>
  <c r="L33" i="1" s="1"/>
  <c r="L32" i="1" s="1"/>
  <c r="K34" i="1"/>
  <c r="K33" i="1" s="1"/>
  <c r="K32" i="1" s="1"/>
  <c r="J34" i="1"/>
  <c r="J33" i="1" s="1"/>
  <c r="J32" i="1" s="1"/>
  <c r="I34" i="1"/>
  <c r="J31" i="3" l="1"/>
  <c r="J131" i="1"/>
  <c r="L131" i="1"/>
  <c r="K131" i="1"/>
  <c r="J160" i="1"/>
  <c r="K160" i="1"/>
  <c r="K178" i="1"/>
  <c r="K177" i="1" s="1"/>
  <c r="K176" i="1" s="1"/>
  <c r="J178" i="1"/>
  <c r="J177" i="1" s="1"/>
  <c r="L229" i="1"/>
  <c r="L178" i="1"/>
  <c r="L177" i="1" s="1"/>
  <c r="J262" i="1"/>
  <c r="J229" i="1" s="1"/>
  <c r="L327" i="1"/>
  <c r="L295" i="1"/>
  <c r="L294" i="1" s="1"/>
  <c r="I230" i="1"/>
  <c r="L31" i="1"/>
  <c r="L30" i="1" s="1"/>
  <c r="K31" i="1"/>
  <c r="J31" i="1"/>
  <c r="J30" i="1" s="1"/>
  <c r="L89" i="4"/>
  <c r="J109" i="4"/>
  <c r="K109" i="4"/>
  <c r="L109" i="4"/>
  <c r="L131" i="4"/>
  <c r="K131" i="4"/>
  <c r="J131" i="4"/>
  <c r="J160" i="4"/>
  <c r="L177" i="4"/>
  <c r="L294" i="4"/>
  <c r="J177" i="4"/>
  <c r="J229" i="4"/>
  <c r="K177" i="3"/>
  <c r="L178" i="3"/>
  <c r="L177" i="3" s="1"/>
  <c r="J178" i="3"/>
  <c r="J177" i="3" s="1"/>
  <c r="L295" i="3"/>
  <c r="L294" i="3" s="1"/>
  <c r="L30" i="3"/>
  <c r="K229" i="3"/>
  <c r="K30" i="3"/>
  <c r="L262" i="3"/>
  <c r="L229" i="3" s="1"/>
  <c r="K295" i="3"/>
  <c r="K294" i="3" s="1"/>
  <c r="J327" i="3"/>
  <c r="J294" i="3" s="1"/>
  <c r="J30" i="3"/>
  <c r="I89" i="3"/>
  <c r="I207" i="3"/>
  <c r="I262" i="3"/>
  <c r="I327" i="3"/>
  <c r="I31" i="3"/>
  <c r="K31" i="2"/>
  <c r="J31" i="2"/>
  <c r="L177" i="2"/>
  <c r="K262" i="2"/>
  <c r="K229" i="2" s="1"/>
  <c r="K109" i="2"/>
  <c r="K207" i="2"/>
  <c r="L327" i="2"/>
  <c r="L294" i="2" s="1"/>
  <c r="K177" i="2"/>
  <c r="I89" i="2"/>
  <c r="I30" i="2" s="1"/>
  <c r="I359" i="2" s="1"/>
  <c r="K89" i="2"/>
  <c r="K30" i="2" s="1"/>
  <c r="L109" i="2"/>
  <c r="L30" i="2" s="1"/>
  <c r="K131" i="2"/>
  <c r="J295" i="2"/>
  <c r="J294" i="2" s="1"/>
  <c r="J327" i="2"/>
  <c r="J62" i="2"/>
  <c r="J61" i="2" s="1"/>
  <c r="J109" i="2"/>
  <c r="J30" i="2" s="1"/>
  <c r="J207" i="2"/>
  <c r="J230" i="2"/>
  <c r="J229" i="2" s="1"/>
  <c r="I262" i="4"/>
  <c r="I178" i="4"/>
  <c r="I177" i="4" s="1"/>
  <c r="I230" i="4"/>
  <c r="I295" i="4"/>
  <c r="I327" i="4"/>
  <c r="I109" i="4"/>
  <c r="I131" i="4"/>
  <c r="I165" i="4"/>
  <c r="I160" i="4" s="1"/>
  <c r="I160" i="3"/>
  <c r="I230" i="3"/>
  <c r="I295" i="3"/>
  <c r="I294" i="3" s="1"/>
  <c r="I62" i="3"/>
  <c r="I61" i="3" s="1"/>
  <c r="I109" i="3"/>
  <c r="I178" i="3"/>
  <c r="J178" i="2"/>
  <c r="J177" i="2" s="1"/>
  <c r="I165" i="1"/>
  <c r="I160" i="1" s="1"/>
  <c r="I109" i="1"/>
  <c r="I131" i="1"/>
  <c r="I262" i="1"/>
  <c r="I229" i="1" s="1"/>
  <c r="I295" i="1"/>
  <c r="I178" i="1"/>
  <c r="I177" i="1" s="1"/>
  <c r="I327" i="1"/>
  <c r="I31" i="1"/>
  <c r="I62" i="1"/>
  <c r="I61" i="1" s="1"/>
  <c r="I151" i="1"/>
  <c r="I150" i="1" s="1"/>
  <c r="I207" i="1"/>
  <c r="K30" i="4" l="1"/>
  <c r="K359" i="4" s="1"/>
  <c r="J30" i="4"/>
  <c r="L30" i="4"/>
  <c r="K30" i="1"/>
  <c r="K359" i="1" s="1"/>
  <c r="J176" i="1"/>
  <c r="J359" i="1" s="1"/>
  <c r="L176" i="1"/>
  <c r="L359" i="1" s="1"/>
  <c r="L176" i="4"/>
  <c r="L359" i="4" s="1"/>
  <c r="I229" i="4"/>
  <c r="J176" i="4"/>
  <c r="J359" i="4" s="1"/>
  <c r="J176" i="3"/>
  <c r="L176" i="3"/>
  <c r="L359" i="3" s="1"/>
  <c r="I177" i="3"/>
  <c r="I176" i="3" s="1"/>
  <c r="I359" i="3" s="1"/>
  <c r="I229" i="3"/>
  <c r="K176" i="3"/>
  <c r="K359" i="3" s="1"/>
  <c r="J359" i="3"/>
  <c r="I30" i="3"/>
  <c r="L176" i="2"/>
  <c r="L359" i="2" s="1"/>
  <c r="K176" i="2"/>
  <c r="K359" i="2" s="1"/>
  <c r="I30" i="4"/>
  <c r="I294" i="4"/>
  <c r="I176" i="4" s="1"/>
  <c r="J176" i="2"/>
  <c r="J359" i="2" s="1"/>
  <c r="I294" i="1"/>
  <c r="I176" i="1" s="1"/>
  <c r="I30" i="1"/>
  <c r="I359" i="4" l="1"/>
  <c r="I359" i="1"/>
</calcChain>
</file>

<file path=xl/sharedStrings.xml><?xml version="1.0" encoding="utf-8"?>
<sst xmlns="http://schemas.openxmlformats.org/spreadsheetml/2006/main" count="2659" uniqueCount="249">
  <si>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</si>
  <si>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</si>
  <si>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</si>
  <si>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</si>
  <si>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</si>
  <si>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2018 m. gruodžio 31 d. įsakymo Nr.1K-464 redakcija)</t>
  </si>
  <si>
    <t>(įstaigos pavadinimas, kodas Juridinių asmenų registre, adresas)</t>
  </si>
  <si>
    <t>BIUDŽETO IŠLAIDŲ SĄMATOS VYKDYMO</t>
  </si>
  <si>
    <t xml:space="preserve"> </t>
  </si>
  <si>
    <t>ketvirtinė</t>
  </si>
  <si>
    <t>(metinė, ketvirtinė)</t>
  </si>
  <si>
    <t>ATASKAITA</t>
  </si>
  <si>
    <t>Mokymosi kokybės ir aplinkos užtikrinimo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</si>
  <si>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</si>
  <si>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</si>
  <si>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</si>
  <si>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</si>
  <si>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</si>
  <si>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Programos</t>
  </si>
  <si>
    <t>Finansavimo šaltinio</t>
  </si>
  <si>
    <t>5SB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</si>
  <si>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</si>
  <si>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</si>
  <si>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</si>
  <si>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</si>
  <si>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</si>
  <si>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</si>
  <si>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</si>
  <si>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</si>
  <si>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</si>
  <si>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</si>
  <si>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</si>
  <si>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</si>
  <si>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</si>
  <si>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</si>
  <si>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</si>
  <si>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</si>
  <si>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</si>
  <si>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</si>
  <si>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</si>
  <si>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</si>
  <si>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</si>
  <si>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</si>
  <si>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</si>
  <si>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</si>
  <si>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</si>
  <si>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</si>
  <si>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</si>
  <si>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</si>
  <si>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</si>
  <si>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</si>
  <si>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</si>
  <si>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</si>
  <si>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</si>
  <si>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</si>
  <si>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</si>
  <si>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</si>
  <si>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</si>
  <si>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</si>
  <si>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</si>
  <si>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</si>
  <si>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</si>
  <si>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</si>
  <si>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</si>
  <si>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</si>
  <si>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</si>
  <si>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</si>
  <si>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</si>
  <si>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</si>
  <si>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</si>
  <si>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</si>
  <si>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</si>
  <si>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</si>
  <si>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</si>
  <si>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</si>
  <si>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</si>
  <si>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</si>
  <si>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</si>
  <si>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</si>
  <si>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</si>
  <si>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</si>
  <si>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</si>
  <si>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</si>
  <si>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</si>
  <si>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</si>
  <si>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</si>
  <si>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</si>
  <si>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</si>
  <si>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</si>
  <si>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</si>
  <si>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</si>
  <si>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</si>
  <si>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</si>
  <si>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</si>
  <si>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</si>
  <si>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</si>
  <si>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</si>
  <si>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</si>
  <si>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</si>
  <si>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</si>
  <si>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</si>
  <si>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</si>
  <si>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</si>
  <si>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</si>
  <si>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</si>
  <si>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</si>
  <si>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</si>
  <si>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</si>
  <si>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</si>
  <si>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</si>
  <si>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</si>
  <si>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</si>
  <si>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</si>
  <si>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</si>
  <si>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</si>
  <si>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</si>
  <si>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</si>
  <si>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</si>
  <si>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</si>
  <si>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</si>
  <si>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</si>
  <si>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</si>
  <si>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</si>
  <si>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</si>
  <si>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</si>
  <si>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</si>
  <si>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</si>
  <si>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</si>
  <si>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</si>
  <si>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</si>
  <si>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</si>
  <si>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</si>
  <si>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</si>
  <si>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</si>
  <si>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</si>
  <si>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</si>
  <si>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</si>
  <si>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</si>
  <si>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</si>
  <si>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</si>
  <si>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</si>
  <si>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</si>
  <si>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</si>
  <si>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</si>
  <si>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</si>
  <si>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</si>
  <si>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</si>
  <si>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</si>
  <si>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</si>
  <si>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</si>
  <si>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</si>
  <si>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</si>
  <si>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</si>
  <si>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</si>
  <si>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</si>
  <si>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</si>
  <si>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</si>
  <si>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</si>
  <si>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</si>
  <si>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</si>
  <si>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</si>
  <si>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</si>
  <si>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</si>
  <si>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</si>
  <si>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</si>
  <si>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</si>
  <si>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</si>
  <si>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</si>
  <si>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</si>
  <si>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</si>
  <si>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</si>
  <si>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</si>
  <si>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</si>
  <si>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</si>
  <si>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</si>
  <si>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</si>
  <si>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</si>
  <si>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</si>
  <si>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</si>
  <si>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</si>
  <si>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</si>
  <si>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</si>
  <si>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</si>
  <si>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</si>
  <si>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</si>
  <si>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</si>
  <si>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</si>
  <si>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</si>
  <si>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</si>
  <si>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</si>
  <si>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</si>
  <si>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</si>
  <si>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</si>
  <si>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</si>
  <si>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</si>
  <si>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</si>
  <si>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</si>
  <si>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</si>
  <si>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</si>
  <si>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</si>
  <si>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</si>
  <si>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</si>
  <si>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</si>
  <si>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</si>
  <si>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</si>
  <si>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</si>
  <si>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</si>
  <si>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</si>
  <si>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</si>
  <si>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</si>
  <si>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</si>
  <si>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</si>
  <si>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</si>
  <si>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</si>
  <si>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</si>
  <si>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</si>
  <si>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</si>
  <si>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</si>
  <si>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</si>
  <si>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</si>
  <si>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</si>
  <si>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</si>
  <si>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</si>
  <si>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</si>
  <si>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</si>
  <si>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</si>
  <si>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</si>
  <si>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t xml:space="preserve">  (vyriausiasis buhalteris (buhalteris)/centralizuotos apskaitos įstaigos vadovas arba jo įgaliotas asmuo</t>
  </si>
  <si>
    <t xml:space="preserve">                                                                     </t>
  </si>
  <si>
    <t xml:space="preserve"> (data)</t>
  </si>
  <si>
    <t>Buhalterė</t>
  </si>
  <si>
    <t>5SB(SP)</t>
  </si>
  <si>
    <t>Spec. pr.</t>
  </si>
  <si>
    <t>Spec. pr. (nuoma)</t>
  </si>
  <si>
    <t>Pavežėjimas</t>
  </si>
  <si>
    <t>MK (ML)</t>
  </si>
  <si>
    <t>4LRVB SV 5</t>
  </si>
  <si>
    <t>MK (DEL)</t>
  </si>
  <si>
    <t>4LRVB</t>
  </si>
  <si>
    <t>SB</t>
  </si>
  <si>
    <t>SUVESTINĖ</t>
  </si>
  <si>
    <t>Birutė Mekionienė</t>
  </si>
  <si>
    <t xml:space="preserve">2019-10-15    Nr. </t>
  </si>
  <si>
    <t>L.e.direktorės pareigas</t>
  </si>
  <si>
    <t>Lina Bendoraitienė</t>
  </si>
  <si>
    <t>2019-10-15   Nr. ____</t>
  </si>
  <si>
    <t>2019-10-15    Nr. ____</t>
  </si>
  <si>
    <t>2019 M. RUGSĖJO 30 D.</t>
  </si>
  <si>
    <t>Prienų meno mokykla, 190202465,Kauno g.2C, Prienai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</si>
</sst>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  <font>
      <sz val="8"/>
      <name val="Times New Roman Baltic"/>
      <family val="1"/>
      <charset val="186"/>
    </font>
    <font>
      <sz val="12"/>
      <name val="Times New Roman Baltic"/>
      <family val="1"/>
      <charset val="186"/>
    </font>
    <font>
      <sz val="8"/>
      <name val="Times New Roman Baltic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2"/>
      <name val="Times New Roman Baltic"/>
      <family val="1"/>
      <charset val="186"/>
    </font>
    <font>
      <sz val="12"/>
      <color theme="1"/>
      <name val="Times New Roman"/>
      <family val="1"/>
      <charset val="186"/>
    </font>
    <font>
      <b/>
      <sz val="11"/>
      <name val="Times New Roman Baltic"/>
      <family val="1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9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10"/>
      <name val="Times New Roman Baltic"/>
      <charset val="186"/>
    </font>
    <font>
      <sz val="12"/>
      <name val="Times New Roman"/>
      <family val="1"/>
      <charset val="186"/>
    </font>
    <font>
      <sz val="10"/>
      <color rgb="FFFF0000"/>
      <name val="Times New Roman Baltic"/>
      <charset val="186"/>
    </font>
    <font>
      <strike/>
      <sz val="10"/>
      <color rgb="FFFF000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6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1" applyFont="1"/>
    <xf numFmtId="164" fontId="3" fillId="0" borderId="0" xfId="2" applyNumberFormat="1" applyFont="1" applyBorder="1" applyAlignment="1" applyProtection="1">
      <alignment horizontal="left" vertical="center" wrapText="1"/>
    </xf>
    <xf numFmtId="0" fontId="4" fillId="0" borderId="0" xfId="1" applyFont="1" applyBorder="1"/>
    <xf numFmtId="0" fontId="2" fillId="0" borderId="0" xfId="1" applyFont="1"/>
    <xf numFmtId="0" fontId="3" fillId="0" borderId="0" xfId="1" applyFont="1" applyBorder="1" applyAlignment="1">
      <alignment vertical="center"/>
    </xf>
    <xf numFmtId="0" fontId="0" fillId="0" borderId="0" xfId="0" applyBorder="1" applyAlignment="1"/>
    <xf numFmtId="0" fontId="4" fillId="0" borderId="0" xfId="1" applyFont="1" applyBorder="1" applyAlignment="1">
      <alignment horizontal="left"/>
    </xf>
    <xf numFmtId="164" fontId="3" fillId="0" borderId="0" xfId="2" applyNumberFormat="1" applyFont="1" applyBorder="1" applyAlignment="1" applyProtection="1">
      <alignment horizontal="right" vertical="center"/>
    </xf>
    <xf numFmtId="0" fontId="3" fillId="0" borderId="0" xfId="1" applyFont="1" applyBorder="1"/>
    <xf numFmtId="0" fontId="3" fillId="0" borderId="0" xfId="1" applyFont="1" applyFill="1" applyBorder="1"/>
    <xf numFmtId="0" fontId="4" fillId="0" borderId="0" xfId="1" applyFont="1" applyBorder="1" applyAlignment="1">
      <alignment vertical="center"/>
    </xf>
    <xf numFmtId="0" fontId="0" fillId="0" borderId="0" xfId="0" applyBorder="1" applyAlignment="1">
      <alignment wrapText="1"/>
    </xf>
    <xf numFmtId="0" fontId="6" fillId="0" borderId="0" xfId="2" applyFont="1" applyBorder="1" applyAlignment="1" applyProtection="1">
      <alignment horizontal="center" vertical="top"/>
    </xf>
    <xf numFmtId="0" fontId="7" fillId="0" borderId="0" xfId="0" applyFont="1" applyBorder="1"/>
    <xf numFmtId="0" fontId="2" fillId="0" borderId="0" xfId="1" applyFont="1" applyAlignment="1">
      <alignment horizontal="center"/>
    </xf>
    <xf numFmtId="0" fontId="2" fillId="0" borderId="0" xfId="1" applyFont="1" applyBorder="1" applyAlignment="1"/>
    <xf numFmtId="0" fontId="10" fillId="0" borderId="1" xfId="0" applyFont="1" applyBorder="1" applyAlignment="1"/>
    <xf numFmtId="0" fontId="11" fillId="0" borderId="0" xfId="1" applyFont="1" applyBorder="1" applyAlignment="1" applyProtection="1">
      <alignment horizontal="center" vertical="center" wrapText="1"/>
    </xf>
    <xf numFmtId="164" fontId="3" fillId="0" borderId="0" xfId="2" applyNumberFormat="1" applyFont="1" applyBorder="1" applyAlignment="1" applyProtection="1">
      <alignment horizontal="left" vertical="center"/>
    </xf>
    <xf numFmtId="0" fontId="1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4" fontId="6" fillId="0" borderId="0" xfId="2" applyNumberFormat="1" applyFont="1" applyBorder="1" applyAlignment="1" applyProtection="1">
      <alignment horizontal="left"/>
    </xf>
    <xf numFmtId="0" fontId="6" fillId="0" borderId="0" xfId="1" applyFont="1" applyBorder="1" applyAlignment="1">
      <alignment horizontal="left"/>
    </xf>
    <xf numFmtId="3" fontId="13" fillId="0" borderId="2" xfId="1" applyNumberFormat="1" applyFont="1" applyBorder="1" applyAlignment="1" applyProtection="1"/>
    <xf numFmtId="0" fontId="4" fillId="0" borderId="0" xfId="1" applyFont="1" applyBorder="1" applyAlignment="1">
      <alignment horizontal="center"/>
    </xf>
    <xf numFmtId="0" fontId="14" fillId="0" borderId="0" xfId="2" applyFont="1" applyBorder="1" applyAlignment="1">
      <alignment horizontal="center"/>
    </xf>
    <xf numFmtId="164" fontId="6" fillId="0" borderId="0" xfId="2" applyNumberFormat="1" applyFont="1" applyBorder="1" applyAlignment="1" applyProtection="1">
      <alignment horizontal="right"/>
    </xf>
    <xf numFmtId="3" fontId="2" fillId="0" borderId="2" xfId="1" applyNumberFormat="1" applyFont="1" applyBorder="1" applyAlignment="1" applyProtection="1"/>
    <xf numFmtId="0" fontId="2" fillId="0" borderId="0" xfId="0" applyFont="1" applyBorder="1" applyAlignment="1"/>
    <xf numFmtId="1" fontId="2" fillId="0" borderId="2" xfId="1" applyNumberFormat="1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/>
    <xf numFmtId="0" fontId="6" fillId="0" borderId="0" xfId="0" applyFont="1" applyBorder="1" applyAlignment="1">
      <alignment horizontal="right"/>
    </xf>
    <xf numFmtId="3" fontId="2" fillId="0" borderId="3" xfId="1" applyNumberFormat="1" applyFont="1" applyBorder="1" applyAlignment="1" applyProtection="1"/>
    <xf numFmtId="0" fontId="6" fillId="0" borderId="4" xfId="0" applyFont="1" applyBorder="1" applyAlignment="1">
      <alignment horizontal="right"/>
    </xf>
    <xf numFmtId="0" fontId="2" fillId="0" borderId="5" xfId="0" applyFont="1" applyBorder="1" applyAlignment="1"/>
    <xf numFmtId="0" fontId="2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3" fontId="2" fillId="0" borderId="7" xfId="1" applyNumberFormat="1" applyFont="1" applyBorder="1" applyAlignment="1" applyProtection="1">
      <alignment horizontal="center"/>
      <protection locked="0"/>
    </xf>
    <xf numFmtId="3" fontId="2" fillId="0" borderId="8" xfId="1" applyNumberFormat="1" applyFont="1" applyBorder="1" applyAlignment="1" applyProtection="1">
      <alignment horizontal="center"/>
    </xf>
    <xf numFmtId="3" fontId="2" fillId="0" borderId="2" xfId="1" applyNumberFormat="1" applyFont="1" applyBorder="1" applyAlignment="1" applyProtection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6" fillId="0" borderId="1" xfId="1" applyNumberFormat="1" applyFont="1" applyBorder="1" applyAlignment="1" applyProtection="1">
      <alignment horizontal="right"/>
    </xf>
    <xf numFmtId="0" fontId="2" fillId="0" borderId="0" xfId="1" applyFont="1" applyBorder="1" applyAlignment="1">
      <alignment horizontal="center" vertical="center"/>
    </xf>
    <xf numFmtId="49" fontId="15" fillId="0" borderId="2" xfId="1" applyNumberFormat="1" applyFont="1" applyBorder="1" applyAlignment="1" applyProtection="1">
      <alignment horizontal="center" vertical="center" wrapText="1"/>
    </xf>
    <xf numFmtId="49" fontId="15" fillId="0" borderId="12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12" xfId="1" applyFont="1" applyBorder="1" applyAlignment="1" applyProtection="1">
      <alignment horizontal="center" vertical="center" wrapText="1"/>
    </xf>
    <xf numFmtId="49" fontId="3" fillId="0" borderId="8" xfId="1" applyNumberFormat="1" applyFont="1" applyBorder="1" applyAlignment="1" applyProtection="1">
      <alignment horizontal="center" vertical="center" wrapText="1"/>
    </xf>
    <xf numFmtId="49" fontId="3" fillId="0" borderId="2" xfId="1" applyNumberFormat="1" applyFont="1" applyBorder="1" applyAlignment="1" applyProtection="1">
      <alignment horizontal="center" vertical="center" wrapText="1"/>
    </xf>
    <xf numFmtId="1" fontId="3" fillId="0" borderId="12" xfId="1" applyNumberFormat="1" applyFont="1" applyBorder="1" applyAlignment="1" applyProtection="1">
      <alignment horizontal="center" vertical="center" wrapText="1"/>
    </xf>
    <xf numFmtId="0" fontId="20" fillId="0" borderId="2" xfId="1" applyFont="1" applyBorder="1" applyAlignment="1">
      <alignment vertical="top" wrapText="1"/>
    </xf>
    <xf numFmtId="0" fontId="20" fillId="0" borderId="8" xfId="1" applyFont="1" applyBorder="1" applyAlignment="1">
      <alignment vertical="top" wrapText="1"/>
    </xf>
    <xf numFmtId="0" fontId="20" fillId="0" borderId="13" xfId="1" applyFont="1" applyBorder="1" applyAlignment="1">
      <alignment vertical="top" wrapText="1"/>
    </xf>
    <xf numFmtId="0" fontId="20" fillId="0" borderId="8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center" wrapText="1"/>
    </xf>
    <xf numFmtId="0" fontId="20" fillId="0" borderId="0" xfId="1" applyFont="1" applyBorder="1"/>
    <xf numFmtId="0" fontId="20" fillId="0" borderId="0" xfId="1" applyFont="1"/>
    <xf numFmtId="0" fontId="20" fillId="0" borderId="2" xfId="1" applyFont="1" applyFill="1" applyBorder="1" applyAlignment="1">
      <alignment vertical="top" wrapText="1"/>
    </xf>
    <xf numFmtId="0" fontId="20" fillId="0" borderId="12" xfId="1" applyFont="1" applyFill="1" applyBorder="1" applyAlignment="1">
      <alignment vertical="top" wrapText="1"/>
    </xf>
    <xf numFmtId="0" fontId="2" fillId="0" borderId="12" xfId="1" applyFont="1" applyFill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2" fillId="0" borderId="7" xfId="1" applyFont="1" applyFill="1" applyBorder="1" applyAlignment="1">
      <alignment vertical="top" wrapText="1"/>
    </xf>
    <xf numFmtId="0" fontId="2" fillId="0" borderId="12" xfId="1" applyFont="1" applyFill="1" applyBorder="1" applyAlignment="1">
      <alignment horizontal="center" vertical="top" wrapText="1"/>
    </xf>
    <xf numFmtId="0" fontId="20" fillId="0" borderId="1" xfId="1" applyFont="1" applyFill="1" applyBorder="1" applyAlignment="1">
      <alignment vertical="top" wrapText="1"/>
    </xf>
    <xf numFmtId="0" fontId="2" fillId="0" borderId="2" xfId="1" applyFont="1" applyFill="1" applyBorder="1" applyAlignment="1">
      <alignment vertical="top" wrapText="1"/>
    </xf>
    <xf numFmtId="0" fontId="2" fillId="0" borderId="8" xfId="1" applyFont="1" applyFill="1" applyBorder="1" applyAlignment="1">
      <alignment vertical="top" wrapText="1"/>
    </xf>
    <xf numFmtId="0" fontId="2" fillId="0" borderId="13" xfId="1" applyFont="1" applyFill="1" applyBorder="1" applyAlignment="1">
      <alignment vertical="top" wrapText="1"/>
    </xf>
    <xf numFmtId="0" fontId="2" fillId="0" borderId="8" xfId="1" applyFont="1" applyFill="1" applyBorder="1" applyAlignment="1">
      <alignment horizontal="center" vertical="top" wrapText="1"/>
    </xf>
    <xf numFmtId="0" fontId="13" fillId="0" borderId="13" xfId="1" applyFont="1" applyFill="1" applyBorder="1" applyAlignment="1">
      <alignment vertical="top" wrapText="1"/>
    </xf>
    <xf numFmtId="0" fontId="21" fillId="0" borderId="0" xfId="0" applyFont="1" applyAlignment="1">
      <alignment horizontal="justify" vertical="center"/>
    </xf>
    <xf numFmtId="0" fontId="2" fillId="0" borderId="5" xfId="1" applyFont="1" applyFill="1" applyBorder="1" applyAlignment="1">
      <alignment vertical="top" wrapText="1"/>
    </xf>
    <xf numFmtId="0" fontId="20" fillId="0" borderId="11" xfId="1" applyFont="1" applyFill="1" applyBorder="1" applyAlignment="1">
      <alignment vertical="top" wrapText="1"/>
    </xf>
    <xf numFmtId="0" fontId="20" fillId="0" borderId="7" xfId="1" applyFont="1" applyFill="1" applyBorder="1" applyAlignment="1">
      <alignment vertical="top" wrapText="1"/>
    </xf>
    <xf numFmtId="0" fontId="13" fillId="0" borderId="1" xfId="1" applyFont="1" applyFill="1" applyBorder="1" applyAlignment="1">
      <alignment vertical="top" wrapText="1"/>
    </xf>
    <xf numFmtId="0" fontId="2" fillId="0" borderId="15" xfId="1" applyFont="1" applyFill="1" applyBorder="1" applyAlignment="1">
      <alignment vertical="top" wrapText="1"/>
    </xf>
    <xf numFmtId="0" fontId="2" fillId="0" borderId="14" xfId="1" applyFont="1" applyFill="1" applyBorder="1" applyAlignment="1">
      <alignment vertical="top" wrapText="1"/>
    </xf>
    <xf numFmtId="0" fontId="2" fillId="0" borderId="4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4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8" xfId="1" applyFont="1" applyBorder="1" applyAlignment="1">
      <alignment vertical="top" wrapText="1"/>
    </xf>
    <xf numFmtId="0" fontId="2" fillId="0" borderId="13" xfId="1" applyFont="1" applyBorder="1" applyAlignment="1">
      <alignment vertical="top" wrapText="1"/>
    </xf>
    <xf numFmtId="1" fontId="2" fillId="0" borderId="8" xfId="1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0" borderId="11" xfId="1" applyFont="1" applyBorder="1" applyAlignment="1">
      <alignment vertical="top" wrapText="1"/>
    </xf>
    <xf numFmtId="0" fontId="2" fillId="0" borderId="7" xfId="1" applyFont="1" applyBorder="1" applyAlignment="1">
      <alignment vertical="top" wrapText="1"/>
    </xf>
    <xf numFmtId="0" fontId="2" fillId="0" borderId="12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2" xfId="1" applyFont="1" applyBorder="1" applyAlignment="1">
      <alignment horizontal="center" vertical="top" wrapText="1"/>
    </xf>
    <xf numFmtId="0" fontId="2" fillId="0" borderId="15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2" fillId="0" borderId="10" xfId="1" applyFont="1" applyBorder="1" applyAlignment="1">
      <alignment vertical="top" wrapText="1"/>
    </xf>
    <xf numFmtId="0" fontId="2" fillId="0" borderId="10" xfId="1" applyFont="1" applyBorder="1" applyAlignment="1">
      <alignment horizontal="center" vertical="top" wrapText="1"/>
    </xf>
    <xf numFmtId="0" fontId="13" fillId="0" borderId="6" xfId="1" applyFont="1" applyBorder="1" applyAlignment="1">
      <alignment vertical="top" wrapText="1"/>
    </xf>
    <xf numFmtId="0" fontId="13" fillId="0" borderId="13" xfId="1" applyFont="1" applyBorder="1" applyAlignment="1">
      <alignment horizontal="left" vertical="top" wrapText="1"/>
    </xf>
    <xf numFmtId="0" fontId="13" fillId="0" borderId="13" xfId="1" applyFont="1" applyBorder="1" applyAlignment="1">
      <alignment vertical="top" wrapText="1"/>
    </xf>
    <xf numFmtId="0" fontId="13" fillId="0" borderId="5" xfId="1" applyFont="1" applyBorder="1" applyAlignment="1">
      <alignment vertical="top" wrapText="1"/>
    </xf>
    <xf numFmtId="0" fontId="13" fillId="0" borderId="2" xfId="1" applyFont="1" applyBorder="1" applyAlignment="1">
      <alignment vertical="top" wrapText="1"/>
    </xf>
    <xf numFmtId="0" fontId="13" fillId="0" borderId="8" xfId="1" applyFont="1" applyBorder="1" applyAlignment="1">
      <alignment vertical="top" wrapText="1"/>
    </xf>
    <xf numFmtId="0" fontId="13" fillId="0" borderId="8" xfId="1" applyFont="1" applyBorder="1" applyAlignment="1">
      <alignment horizontal="center" vertical="top" wrapText="1"/>
    </xf>
    <xf numFmtId="0" fontId="20" fillId="0" borderId="11" xfId="1" applyFont="1" applyFill="1" applyBorder="1" applyAlignment="1">
      <alignment vertical="center" wrapText="1"/>
    </xf>
    <xf numFmtId="0" fontId="20" fillId="0" borderId="7" xfId="1" applyFont="1" applyFill="1" applyBorder="1" applyAlignment="1">
      <alignment vertical="center" wrapText="1"/>
    </xf>
    <xf numFmtId="0" fontId="20" fillId="0" borderId="1" xfId="1" applyFont="1" applyFill="1" applyBorder="1" applyAlignment="1">
      <alignment vertical="center" wrapText="1"/>
    </xf>
    <xf numFmtId="0" fontId="2" fillId="0" borderId="0" xfId="1" applyFont="1" applyBorder="1" applyAlignment="1">
      <alignment vertical="top"/>
    </xf>
    <xf numFmtId="0" fontId="2" fillId="0" borderId="0" xfId="1" applyFont="1" applyAlignment="1">
      <alignment vertical="top"/>
    </xf>
    <xf numFmtId="0" fontId="13" fillId="0" borderId="5" xfId="1" applyFont="1" applyFill="1" applyBorder="1" applyAlignment="1">
      <alignment vertical="top" wrapText="1"/>
    </xf>
    <xf numFmtId="0" fontId="13" fillId="0" borderId="11" xfId="1" applyFont="1" applyBorder="1" applyAlignment="1">
      <alignment vertical="top" wrapText="1"/>
    </xf>
    <xf numFmtId="0" fontId="20" fillId="0" borderId="8" xfId="1" applyFont="1" applyFill="1" applyBorder="1" applyAlignment="1">
      <alignment vertical="top" wrapText="1"/>
    </xf>
    <xf numFmtId="0" fontId="20" fillId="0" borderId="8" xfId="1" applyFont="1" applyFill="1" applyBorder="1" applyAlignment="1">
      <alignment horizontal="center" vertical="top" wrapText="1"/>
    </xf>
    <xf numFmtId="0" fontId="20" fillId="0" borderId="5" xfId="1" applyFont="1" applyFill="1" applyBorder="1" applyAlignment="1">
      <alignment vertical="top" wrapText="1"/>
    </xf>
    <xf numFmtId="0" fontId="2" fillId="0" borderId="2" xfId="1" applyFont="1" applyBorder="1" applyAlignment="1">
      <alignment horizontal="center" vertical="top" wrapText="1"/>
    </xf>
    <xf numFmtId="0" fontId="20" fillId="0" borderId="2" xfId="1" applyFont="1" applyFill="1" applyBorder="1" applyAlignment="1">
      <alignment horizontal="center" vertical="top" wrapText="1"/>
    </xf>
    <xf numFmtId="0" fontId="20" fillId="0" borderId="13" xfId="1" applyFont="1" applyFill="1" applyBorder="1" applyAlignment="1">
      <alignment vertical="top" wrapText="1"/>
    </xf>
    <xf numFmtId="0" fontId="2" fillId="0" borderId="7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 wrapText="1"/>
    </xf>
    <xf numFmtId="0" fontId="2" fillId="0" borderId="14" xfId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vertical="top" wrapText="1"/>
    </xf>
    <xf numFmtId="0" fontId="2" fillId="0" borderId="14" xfId="1" applyFont="1" applyBorder="1" applyAlignment="1">
      <alignment vertical="top" wrapText="1"/>
    </xf>
    <xf numFmtId="0" fontId="2" fillId="0" borderId="4" xfId="1" applyFont="1" applyBorder="1" applyAlignment="1">
      <alignment vertical="top" wrapText="1"/>
    </xf>
    <xf numFmtId="0" fontId="2" fillId="0" borderId="0" xfId="1" applyFont="1" applyBorder="1" applyAlignment="1">
      <alignment vertical="top" wrapText="1"/>
    </xf>
    <xf numFmtId="0" fontId="2" fillId="0" borderId="14" xfId="1" applyFont="1" applyBorder="1" applyAlignment="1">
      <alignment horizontal="center" vertical="top" wrapText="1"/>
    </xf>
    <xf numFmtId="0" fontId="13" fillId="0" borderId="0" xfId="1" applyFont="1" applyBorder="1" applyAlignment="1">
      <alignment vertical="top" wrapText="1"/>
    </xf>
    <xf numFmtId="0" fontId="13" fillId="0" borderId="15" xfId="1" applyFont="1" applyBorder="1" applyAlignment="1">
      <alignment vertical="top" wrapText="1"/>
    </xf>
    <xf numFmtId="0" fontId="13" fillId="0" borderId="14" xfId="1" applyFont="1" applyBorder="1" applyAlignment="1">
      <alignment vertical="top" wrapText="1"/>
    </xf>
    <xf numFmtId="0" fontId="13" fillId="0" borderId="4" xfId="1" applyFont="1" applyBorder="1" applyAlignment="1">
      <alignment vertical="top" wrapText="1"/>
    </xf>
    <xf numFmtId="0" fontId="13" fillId="0" borderId="14" xfId="1" applyFont="1" applyBorder="1" applyAlignment="1">
      <alignment horizontal="center" vertical="top" wrapText="1"/>
    </xf>
    <xf numFmtId="0" fontId="20" fillId="0" borderId="13" xfId="1" applyFont="1" applyFill="1" applyBorder="1" applyAlignment="1">
      <alignment vertical="center" wrapText="1"/>
    </xf>
    <xf numFmtId="0" fontId="2" fillId="0" borderId="11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2" fillId="0" borderId="10" xfId="1" applyFont="1" applyFill="1" applyBorder="1" applyAlignment="1">
      <alignment vertical="top" wrapText="1"/>
    </xf>
    <xf numFmtId="0" fontId="2" fillId="0" borderId="6" xfId="1" applyFont="1" applyFill="1" applyBorder="1" applyAlignment="1">
      <alignment vertical="top" wrapText="1"/>
    </xf>
    <xf numFmtId="0" fontId="2" fillId="0" borderId="3" xfId="1" applyFont="1" applyFill="1" applyBorder="1" applyAlignment="1">
      <alignment horizontal="center" vertical="top" wrapText="1"/>
    </xf>
    <xf numFmtId="0" fontId="13" fillId="0" borderId="6" xfId="1" applyFont="1" applyFill="1" applyBorder="1" applyAlignment="1">
      <alignment vertical="top" wrapText="1"/>
    </xf>
    <xf numFmtId="0" fontId="13" fillId="0" borderId="2" xfId="1" applyFont="1" applyFill="1" applyBorder="1" applyAlignment="1">
      <alignment vertical="top" wrapText="1"/>
    </xf>
    <xf numFmtId="0" fontId="13" fillId="0" borderId="8" xfId="1" applyFont="1" applyFill="1" applyBorder="1" applyAlignment="1">
      <alignment vertical="top" wrapText="1"/>
    </xf>
    <xf numFmtId="0" fontId="13" fillId="0" borderId="8" xfId="1" applyFont="1" applyFill="1" applyBorder="1" applyAlignment="1">
      <alignment horizontal="center" vertical="top" wrapText="1"/>
    </xf>
    <xf numFmtId="0" fontId="2" fillId="0" borderId="9" xfId="1" applyFont="1" applyFill="1" applyBorder="1" applyAlignment="1">
      <alignment vertical="top" wrapText="1"/>
    </xf>
    <xf numFmtId="0" fontId="2" fillId="0" borderId="10" xfId="1" applyFont="1" applyFill="1" applyBorder="1" applyAlignment="1">
      <alignment horizontal="center" vertical="top" wrapText="1"/>
    </xf>
    <xf numFmtId="0" fontId="20" fillId="0" borderId="12" xfId="1" applyFont="1" applyFill="1" applyBorder="1" applyAlignment="1">
      <alignment horizontal="center" vertical="top" wrapText="1"/>
    </xf>
    <xf numFmtId="0" fontId="13" fillId="0" borderId="15" xfId="1" applyFont="1" applyFill="1" applyBorder="1" applyAlignment="1">
      <alignment vertical="top" wrapText="1"/>
    </xf>
    <xf numFmtId="0" fontId="13" fillId="0" borderId="3" xfId="1" applyFont="1" applyFill="1" applyBorder="1" applyAlignment="1">
      <alignment vertical="top" wrapText="1"/>
    </xf>
    <xf numFmtId="0" fontId="13" fillId="0" borderId="10" xfId="1" applyFont="1" applyFill="1" applyBorder="1" applyAlignment="1">
      <alignment vertical="top" wrapText="1"/>
    </xf>
    <xf numFmtId="0" fontId="13" fillId="0" borderId="10" xfId="1" applyFont="1" applyFill="1" applyBorder="1" applyAlignment="1">
      <alignment horizontal="center" vertical="top" wrapText="1"/>
    </xf>
    <xf numFmtId="0" fontId="13" fillId="0" borderId="4" xfId="1" applyFont="1" applyFill="1" applyBorder="1" applyAlignment="1">
      <alignment horizontal="center" vertical="top" wrapText="1"/>
    </xf>
    <xf numFmtId="0" fontId="2" fillId="0" borderId="0" xfId="1" applyFont="1" applyAlignment="1">
      <alignment vertical="top" wrapText="1"/>
    </xf>
    <xf numFmtId="1" fontId="2" fillId="0" borderId="2" xfId="1" applyNumberFormat="1" applyFont="1" applyBorder="1" applyAlignment="1">
      <alignment horizontal="right" vertical="center" wrapText="1"/>
    </xf>
    <xf numFmtId="0" fontId="13" fillId="0" borderId="13" xfId="1" applyFont="1" applyFill="1" applyBorder="1" applyAlignment="1">
      <alignment vertical="center" wrapText="1"/>
    </xf>
    <xf numFmtId="0" fontId="2" fillId="0" borderId="4" xfId="1" applyFont="1" applyBorder="1" applyAlignment="1">
      <alignment horizontal="center" vertical="top" wrapText="1"/>
    </xf>
    <xf numFmtId="0" fontId="2" fillId="0" borderId="6" xfId="1" applyFont="1" applyBorder="1" applyAlignment="1">
      <alignment vertical="top" wrapText="1"/>
    </xf>
    <xf numFmtId="0" fontId="20" fillId="0" borderId="13" xfId="1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3" xfId="1" applyFont="1" applyFill="1" applyBorder="1" applyAlignment="1">
      <alignment horizontal="center" vertical="top" wrapText="1"/>
    </xf>
    <xf numFmtId="164" fontId="2" fillId="3" borderId="12" xfId="1" applyNumberFormat="1" applyFont="1" applyFill="1" applyBorder="1" applyAlignment="1">
      <alignment horizontal="right" vertical="center" wrapText="1"/>
    </xf>
    <xf numFmtId="0" fontId="2" fillId="0" borderId="0" xfId="1" applyFont="1" applyFill="1" applyBorder="1"/>
    <xf numFmtId="0" fontId="2" fillId="0" borderId="0" xfId="1" applyFont="1" applyFill="1"/>
    <xf numFmtId="0" fontId="13" fillId="0" borderId="14" xfId="1" applyFont="1" applyFill="1" applyBorder="1" applyAlignment="1">
      <alignment vertical="top" wrapText="1"/>
    </xf>
    <xf numFmtId="0" fontId="23" fillId="0" borderId="10" xfId="1" applyFont="1" applyFill="1" applyBorder="1" applyAlignment="1">
      <alignment horizontal="center" vertical="top" wrapText="1"/>
    </xf>
    <xf numFmtId="0" fontId="24" fillId="0" borderId="8" xfId="1" applyFont="1" applyFill="1" applyBorder="1" applyAlignment="1">
      <alignment vertical="top" wrapText="1"/>
    </xf>
    <xf numFmtId="0" fontId="24" fillId="0" borderId="8" xfId="1" applyFont="1" applyFill="1" applyBorder="1" applyAlignment="1">
      <alignment horizontal="center" vertical="top" wrapText="1"/>
    </xf>
    <xf numFmtId="164" fontId="2" fillId="4" borderId="8" xfId="1" applyNumberFormat="1" applyFont="1" applyFill="1" applyBorder="1" applyAlignment="1">
      <alignment horizontal="right" vertical="center" wrapText="1"/>
    </xf>
    <xf numFmtId="0" fontId="2" fillId="0" borderId="5" xfId="1" applyFont="1" applyBorder="1"/>
    <xf numFmtId="0" fontId="2" fillId="0" borderId="2" xfId="1" applyFont="1" applyBorder="1"/>
    <xf numFmtId="0" fontId="2" fillId="0" borderId="8" xfId="1" applyFont="1" applyBorder="1"/>
    <xf numFmtId="0" fontId="2" fillId="0" borderId="13" xfId="1" applyFont="1" applyBorder="1"/>
    <xf numFmtId="0" fontId="2" fillId="0" borderId="2" xfId="1" applyFont="1" applyBorder="1" applyAlignment="1">
      <alignment horizontal="center"/>
    </xf>
    <xf numFmtId="0" fontId="20" fillId="0" borderId="13" xfId="1" applyFont="1" applyBorder="1"/>
    <xf numFmtId="164" fontId="13" fillId="0" borderId="6" xfId="1" applyNumberFormat="1" applyFont="1" applyFill="1" applyBorder="1" applyAlignment="1">
      <alignment horizontal="right" vertical="center"/>
    </xf>
    <xf numFmtId="164" fontId="13" fillId="0" borderId="0" xfId="1" applyNumberFormat="1" applyFont="1" applyFill="1" applyBorder="1" applyAlignment="1">
      <alignment horizontal="right" vertical="center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6" fillId="0" borderId="0" xfId="1" applyFont="1" applyBorder="1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25" fillId="0" borderId="0" xfId="1" applyFont="1" applyBorder="1" applyAlignment="1">
      <alignment horizontal="center" vertical="top"/>
    </xf>
    <xf numFmtId="0" fontId="26" fillId="0" borderId="0" xfId="1" applyFont="1" applyBorder="1" applyAlignment="1">
      <alignment horizontal="center" vertical="top"/>
    </xf>
    <xf numFmtId="0" fontId="2" fillId="0" borderId="0" xfId="1" applyFont="1" applyAlignment="1"/>
    <xf numFmtId="0" fontId="12" fillId="0" borderId="0" xfId="0" applyFont="1" applyAlignment="1">
      <alignment horizontal="center"/>
    </xf>
    <xf numFmtId="0" fontId="25" fillId="0" borderId="6" xfId="1" applyFont="1" applyBorder="1" applyAlignment="1">
      <alignment horizontal="center" vertical="top"/>
    </xf>
    <xf numFmtId="0" fontId="4" fillId="0" borderId="0" xfId="1" applyFont="1" applyAlignment="1"/>
    <xf numFmtId="0" fontId="4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2" fontId="13" fillId="2" borderId="8" xfId="1" applyNumberFormat="1" applyFont="1" applyFill="1" applyBorder="1" applyAlignment="1">
      <alignment horizontal="right" vertical="center" wrapText="1"/>
    </xf>
    <xf numFmtId="2" fontId="13" fillId="2" borderId="2" xfId="1" applyNumberFormat="1" applyFont="1" applyFill="1" applyBorder="1" applyAlignment="1">
      <alignment horizontal="right" vertical="center" wrapText="1"/>
    </xf>
    <xf numFmtId="2" fontId="13" fillId="2" borderId="14" xfId="1" applyNumberFormat="1" applyFont="1" applyFill="1" applyBorder="1" applyAlignment="1">
      <alignment horizontal="right" vertical="center" wrapText="1"/>
    </xf>
    <xf numFmtId="2" fontId="13" fillId="2" borderId="4" xfId="1" applyNumberFormat="1" applyFont="1" applyFill="1" applyBorder="1" applyAlignment="1">
      <alignment horizontal="right" vertical="center" wrapText="1"/>
    </xf>
    <xf numFmtId="2" fontId="2" fillId="2" borderId="8" xfId="1" applyNumberFormat="1" applyFont="1" applyFill="1" applyBorder="1" applyAlignment="1">
      <alignment horizontal="right" vertical="center" wrapText="1"/>
    </xf>
    <xf numFmtId="2" fontId="2" fillId="2" borderId="2" xfId="1" applyNumberFormat="1" applyFont="1" applyFill="1" applyBorder="1" applyAlignment="1">
      <alignment horizontal="right" vertical="center" wrapText="1"/>
    </xf>
    <xf numFmtId="2" fontId="2" fillId="0" borderId="12" xfId="1" applyNumberFormat="1" applyFont="1" applyBorder="1" applyAlignment="1" applyProtection="1">
      <alignment horizontal="right" vertical="center" wrapText="1"/>
    </xf>
    <xf numFmtId="2" fontId="2" fillId="0" borderId="2" xfId="1" applyNumberFormat="1" applyFont="1" applyBorder="1" applyAlignment="1" applyProtection="1">
      <alignment horizontal="right" vertical="center" wrapText="1"/>
    </xf>
    <xf numFmtId="2" fontId="2" fillId="0" borderId="8" xfId="1" applyNumberFormat="1" applyFont="1" applyBorder="1" applyAlignment="1" applyProtection="1">
      <alignment horizontal="right" vertical="center" wrapText="1"/>
    </xf>
    <xf numFmtId="2" fontId="13" fillId="2" borderId="12" xfId="1" applyNumberFormat="1" applyFont="1" applyFill="1" applyBorder="1" applyAlignment="1">
      <alignment horizontal="right" vertical="center" wrapText="1"/>
    </xf>
    <xf numFmtId="2" fontId="13" fillId="2" borderId="7" xfId="1" applyNumberFormat="1" applyFont="1" applyFill="1" applyBorder="1" applyAlignment="1">
      <alignment horizontal="right" vertical="center" wrapText="1"/>
    </xf>
    <xf numFmtId="2" fontId="2" fillId="2" borderId="4" xfId="1" applyNumberFormat="1" applyFont="1" applyFill="1" applyBorder="1" applyAlignment="1">
      <alignment horizontal="right" vertical="center" wrapText="1"/>
    </xf>
    <xf numFmtId="2" fontId="2" fillId="2" borderId="10" xfId="1" applyNumberFormat="1" applyFont="1" applyFill="1" applyBorder="1" applyAlignment="1">
      <alignment horizontal="right" vertical="center" wrapText="1"/>
    </xf>
    <xf numFmtId="2" fontId="2" fillId="2" borderId="3" xfId="1" applyNumberFormat="1" applyFont="1" applyFill="1" applyBorder="1" applyAlignment="1">
      <alignment horizontal="right" vertical="center" wrapText="1"/>
    </xf>
    <xf numFmtId="2" fontId="2" fillId="2" borderId="12" xfId="1" applyNumberFormat="1" applyFont="1" applyFill="1" applyBorder="1" applyAlignment="1">
      <alignment horizontal="right" vertical="center" wrapText="1"/>
    </xf>
    <xf numFmtId="2" fontId="2" fillId="2" borderId="5" xfId="1" applyNumberFormat="1" applyFont="1" applyFill="1" applyBorder="1" applyAlignment="1">
      <alignment horizontal="right" vertical="center" wrapText="1"/>
    </xf>
    <xf numFmtId="2" fontId="2" fillId="0" borderId="8" xfId="1" applyNumberFormat="1" applyFont="1" applyBorder="1" applyAlignment="1">
      <alignment horizontal="right" vertical="center" wrapText="1"/>
    </xf>
    <xf numFmtId="2" fontId="2" fillId="2" borderId="11" xfId="1" applyNumberFormat="1" applyFont="1" applyFill="1" applyBorder="1" applyAlignment="1">
      <alignment horizontal="right" vertical="center" wrapText="1"/>
    </xf>
    <xf numFmtId="2" fontId="2" fillId="2" borderId="7" xfId="1" applyNumberFormat="1" applyFont="1" applyFill="1" applyBorder="1" applyAlignment="1">
      <alignment horizontal="right" vertical="center" wrapText="1"/>
    </xf>
    <xf numFmtId="2" fontId="2" fillId="2" borderId="15" xfId="1" applyNumberFormat="1" applyFont="1" applyFill="1" applyBorder="1" applyAlignment="1">
      <alignment horizontal="right" vertical="center" wrapText="1"/>
    </xf>
    <xf numFmtId="2" fontId="2" fillId="2" borderId="14" xfId="1" applyNumberFormat="1" applyFont="1" applyFill="1" applyBorder="1" applyAlignment="1">
      <alignment horizontal="right" vertical="center" wrapText="1"/>
    </xf>
    <xf numFmtId="2" fontId="2" fillId="0" borderId="12" xfId="1" applyNumberFormat="1" applyFont="1" applyBorder="1" applyAlignment="1">
      <alignment horizontal="right" vertical="center" wrapText="1"/>
    </xf>
    <xf numFmtId="2" fontId="2" fillId="2" borderId="8" xfId="1" applyNumberFormat="1" applyFont="1" applyFill="1" applyBorder="1" applyAlignment="1">
      <alignment horizontal="right" vertical="center"/>
    </xf>
    <xf numFmtId="2" fontId="2" fillId="2" borderId="5" xfId="1" applyNumberFormat="1" applyFont="1" applyFill="1" applyBorder="1" applyAlignment="1">
      <alignment horizontal="right" vertical="center"/>
    </xf>
    <xf numFmtId="2" fontId="2" fillId="2" borderId="2" xfId="1" applyNumberFormat="1" applyFont="1" applyFill="1" applyBorder="1" applyAlignment="1">
      <alignment horizontal="right" vertical="center"/>
    </xf>
    <xf numFmtId="2" fontId="2" fillId="2" borderId="9" xfId="1" applyNumberFormat="1" applyFont="1" applyFill="1" applyBorder="1" applyAlignment="1">
      <alignment horizontal="right" vertical="center" wrapText="1"/>
    </xf>
    <xf numFmtId="2" fontId="2" fillId="0" borderId="7" xfId="1" applyNumberFormat="1" applyFont="1" applyBorder="1" applyAlignment="1" applyProtection="1">
      <alignment horizontal="right" vertical="center" wrapText="1"/>
    </xf>
    <xf numFmtId="2" fontId="2" fillId="0" borderId="2" xfId="1" applyNumberFormat="1" applyFont="1" applyBorder="1" applyAlignment="1">
      <alignment horizontal="right" vertical="center" wrapText="1"/>
    </xf>
    <xf numFmtId="2" fontId="2" fillId="0" borderId="3" xfId="1" applyNumberFormat="1" applyFont="1" applyBorder="1" applyAlignment="1">
      <alignment horizontal="right" vertical="center" wrapText="1"/>
    </xf>
    <xf numFmtId="2" fontId="2" fillId="0" borderId="3" xfId="1" applyNumberFormat="1" applyFont="1" applyBorder="1" applyAlignment="1" applyProtection="1">
      <alignment horizontal="right" vertical="center" wrapText="1"/>
    </xf>
    <xf numFmtId="2" fontId="2" fillId="0" borderId="9" xfId="1" applyNumberFormat="1" applyFont="1" applyBorder="1" applyAlignment="1" applyProtection="1">
      <alignment horizontal="right" vertical="center" wrapText="1"/>
    </xf>
    <xf numFmtId="2" fontId="2" fillId="0" borderId="10" xfId="1" applyNumberFormat="1" applyFont="1" applyBorder="1" applyAlignment="1" applyProtection="1">
      <alignment horizontal="right" vertical="center" wrapText="1"/>
    </xf>
    <xf numFmtId="2" fontId="2" fillId="0" borderId="14" xfId="1" applyNumberFormat="1" applyFont="1" applyBorder="1" applyAlignment="1">
      <alignment horizontal="right" vertical="center" wrapText="1"/>
    </xf>
    <xf numFmtId="2" fontId="2" fillId="0" borderId="7" xfId="1" applyNumberFormat="1" applyFont="1" applyBorder="1" applyAlignment="1">
      <alignment horizontal="right" vertical="center" wrapText="1"/>
    </xf>
    <xf numFmtId="2" fontId="2" fillId="0" borderId="4" xfId="1" applyNumberFormat="1" applyFont="1" applyBorder="1" applyAlignment="1">
      <alignment horizontal="right" vertical="center" wrapText="1"/>
    </xf>
    <xf numFmtId="2" fontId="13" fillId="2" borderId="5" xfId="1" applyNumberFormat="1" applyFont="1" applyFill="1" applyBorder="1" applyAlignment="1">
      <alignment horizontal="right" vertical="center" wrapText="1"/>
    </xf>
    <xf numFmtId="2" fontId="2" fillId="0" borderId="4" xfId="1" applyNumberFormat="1" applyFont="1" applyBorder="1" applyAlignment="1" applyProtection="1">
      <alignment horizontal="right" vertical="center" wrapText="1"/>
    </xf>
    <xf numFmtId="2" fontId="2" fillId="2" borderId="8" xfId="1" applyNumberFormat="1" applyFont="1" applyFill="1" applyBorder="1" applyAlignment="1" applyProtection="1">
      <alignment horizontal="right" vertical="center" wrapText="1"/>
    </xf>
    <xf numFmtId="2" fontId="2" fillId="2" borderId="13" xfId="1" applyNumberFormat="1" applyFont="1" applyFill="1" applyBorder="1" applyAlignment="1">
      <alignment horizontal="right" vertical="center" wrapText="1"/>
    </xf>
    <xf numFmtId="2" fontId="13" fillId="2" borderId="13" xfId="1" applyNumberFormat="1" applyFont="1" applyFill="1" applyBorder="1" applyAlignment="1">
      <alignment horizontal="right" vertical="center" wrapText="1"/>
    </xf>
    <xf numFmtId="2" fontId="2" fillId="2" borderId="1" xfId="1" applyNumberFormat="1" applyFont="1" applyFill="1" applyBorder="1" applyAlignment="1">
      <alignment horizontal="right" vertical="center" wrapText="1"/>
    </xf>
    <xf numFmtId="2" fontId="2" fillId="0" borderId="14" xfId="1" applyNumberFormat="1" applyFont="1" applyBorder="1" applyAlignment="1" applyProtection="1">
      <alignment horizontal="right" vertical="center" wrapText="1"/>
    </xf>
    <xf numFmtId="2" fontId="2" fillId="0" borderId="6" xfId="1" applyNumberFormat="1" applyFont="1" applyBorder="1" applyAlignment="1" applyProtection="1">
      <alignment horizontal="right" vertical="center" wrapText="1"/>
    </xf>
    <xf numFmtId="2" fontId="2" fillId="2" borderId="6" xfId="1" applyNumberFormat="1" applyFont="1" applyFill="1" applyBorder="1" applyAlignment="1">
      <alignment horizontal="right" vertical="center" wrapText="1"/>
    </xf>
    <xf numFmtId="2" fontId="13" fillId="2" borderId="8" xfId="1" applyNumberFormat="1" applyFont="1" applyFill="1" applyBorder="1" applyAlignment="1">
      <alignment horizontal="right" vertical="center"/>
    </xf>
    <xf numFmtId="0" fontId="2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25" fillId="0" borderId="0" xfId="1" applyFont="1" applyBorder="1" applyAlignment="1">
      <alignment horizontal="center" vertical="top"/>
    </xf>
    <xf numFmtId="0" fontId="2" fillId="0" borderId="0" xfId="1" applyFont="1" applyBorder="1" applyAlignment="1"/>
    <xf numFmtId="0" fontId="0" fillId="0" borderId="0" xfId="0" applyBorder="1" applyAlignment="1"/>
    <xf numFmtId="0" fontId="6" fillId="0" borderId="0" xfId="0" applyFont="1" applyBorder="1" applyAlignment="1">
      <alignment horizontal="right"/>
    </xf>
    <xf numFmtId="0" fontId="17" fillId="0" borderId="0" xfId="0" applyFont="1" applyBorder="1" applyAlignment="1" applyProtection="1">
      <alignment horizontal="center"/>
    </xf>
    <xf numFmtId="164" fontId="15" fillId="0" borderId="10" xfId="1" applyNumberFormat="1" applyFont="1" applyBorder="1" applyAlignment="1" applyProtection="1">
      <alignment horizontal="center" vertical="center" wrapText="1"/>
    </xf>
    <xf numFmtId="0" fontId="16" fillId="0" borderId="12" xfId="0" applyFont="1" applyBorder="1" applyAlignment="1">
      <alignment wrapText="1"/>
    </xf>
    <xf numFmtId="49" fontId="3" fillId="0" borderId="5" xfId="1" applyNumberFormat="1" applyFont="1" applyBorder="1" applyAlignment="1" applyProtection="1">
      <alignment horizontal="center" vertical="center"/>
    </xf>
    <xf numFmtId="49" fontId="3" fillId="0" borderId="13" xfId="1" applyNumberFormat="1" applyFont="1" applyBorder="1" applyAlignment="1" applyProtection="1">
      <alignment horizontal="center" vertical="center"/>
    </xf>
    <xf numFmtId="49" fontId="3" fillId="0" borderId="8" xfId="1" applyNumberFormat="1" applyFont="1" applyBorder="1" applyAlignment="1" applyProtection="1">
      <alignment horizontal="center" vertical="center"/>
    </xf>
    <xf numFmtId="49" fontId="15" fillId="0" borderId="9" xfId="1" applyNumberFormat="1" applyFont="1" applyBorder="1" applyAlignment="1" applyProtection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3" xfId="1" applyFont="1" applyBorder="1" applyAlignment="1" applyProtection="1">
      <alignment horizontal="center" vertical="center"/>
    </xf>
    <xf numFmtId="0" fontId="16" fillId="0" borderId="7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164" fontId="15" fillId="0" borderId="3" xfId="1" applyNumberFormat="1" applyFont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0" fontId="9" fillId="0" borderId="0" xfId="1" applyFont="1" applyBorder="1" applyAlignment="1" applyProtection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Border="1" applyAlignment="1" applyProtection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1" xfId="2" applyFont="1" applyBorder="1" applyAlignment="1" applyProtection="1">
      <alignment horizontal="center"/>
    </xf>
    <xf numFmtId="0" fontId="6" fillId="0" borderId="0" xfId="2" applyFont="1" applyBorder="1" applyAlignment="1" applyProtection="1">
      <alignment horizontal="center" vertical="top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5" borderId="0" xfId="1" applyFont="1" applyFill="1" applyAlignment="1">
      <alignment horizontal="center" vertical="center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abSelected="1" topLeftCell="A60" workbookViewId="0">
      <selection activeCell="R23" sqref="R23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248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7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247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9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10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11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246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228</v>
      </c>
      <c r="H16" s="194" t="s">
        <v>229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12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13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14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15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16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17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18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19</v>
      </c>
      <c r="H24" s="41"/>
      <c r="I24" s="42"/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240</v>
      </c>
      <c r="B25" s="248"/>
      <c r="C25" s="248"/>
      <c r="D25" s="248"/>
      <c r="E25" s="248"/>
      <c r="F25" s="248"/>
      <c r="G25" s="247" t="s">
        <v>21</v>
      </c>
      <c r="H25" s="247"/>
      <c r="I25" s="44"/>
      <c r="J25" s="45"/>
      <c r="K25" s="46"/>
      <c r="L25" s="46"/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22</v>
      </c>
      <c r="M26" s="52"/>
      <c r="N26" s="1"/>
      <c r="O26" s="1"/>
      <c r="P26" s="1"/>
    </row>
    <row r="27" spans="1:18" ht="24" customHeight="1">
      <c r="A27" s="254" t="s">
        <v>23</v>
      </c>
      <c r="B27" s="255"/>
      <c r="C27" s="255"/>
      <c r="D27" s="255"/>
      <c r="E27" s="255"/>
      <c r="F27" s="255"/>
      <c r="G27" s="258" t="s">
        <v>24</v>
      </c>
      <c r="H27" s="260" t="s">
        <v>25</v>
      </c>
      <c r="I27" s="262" t="s">
        <v>26</v>
      </c>
      <c r="J27" s="263"/>
      <c r="K27" s="264" t="s">
        <v>27</v>
      </c>
      <c r="L27" s="249" t="s">
        <v>28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29</v>
      </c>
      <c r="J28" s="54" t="s">
        <v>30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31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32</v>
      </c>
      <c r="J29" s="58" t="s">
        <v>33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34</v>
      </c>
      <c r="H30" s="64">
        <v>1</v>
      </c>
      <c r="I30" s="196">
        <f>SUM(I31+I42+I61+I82+I89+I109+I131+I150+I160)</f>
        <v>369500</v>
      </c>
      <c r="J30" s="196">
        <f>SUM(J31+J42+J61+J82+J89+J109+J131+J150+J160)</f>
        <v>326100</v>
      </c>
      <c r="K30" s="197">
        <f>SUM(K31+K42+K61+K82+K89+K109+K131+K150+K160)</f>
        <v>261129.87999999998</v>
      </c>
      <c r="L30" s="196">
        <f>SUM(L31+L42+L61+L82+L89+L109+L131+L150+L160)</f>
        <v>261108.16999999998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35</v>
      </c>
      <c r="H31" s="64">
        <v>2</v>
      </c>
      <c r="I31" s="196">
        <f>SUM(I32+I38)</f>
        <v>351500</v>
      </c>
      <c r="J31" s="196">
        <f>SUM(J32+J38)</f>
        <v>309600</v>
      </c>
      <c r="K31" s="198">
        <f>SUM(K32+K38)</f>
        <v>251352.81999999998</v>
      </c>
      <c r="L31" s="199">
        <f>SUM(L32+L38)</f>
        <v>251352.81999999998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36</v>
      </c>
      <c r="H32" s="64">
        <v>3</v>
      </c>
      <c r="I32" s="200">
        <f>SUM(I33)</f>
        <v>346300</v>
      </c>
      <c r="J32" s="200">
        <f t="shared" ref="J32:L34" si="0">SUM(J33)</f>
        <v>305100</v>
      </c>
      <c r="K32" s="201">
        <f t="shared" si="0"/>
        <v>247327.11</v>
      </c>
      <c r="L32" s="200">
        <f t="shared" si="0"/>
        <v>247327.11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36</v>
      </c>
      <c r="H33" s="64">
        <v>4</v>
      </c>
      <c r="I33" s="196">
        <f>SUM(I34+I36)</f>
        <v>346300</v>
      </c>
      <c r="J33" s="196">
        <f t="shared" si="0"/>
        <v>305100</v>
      </c>
      <c r="K33" s="196">
        <f t="shared" si="0"/>
        <v>247327.11</v>
      </c>
      <c r="L33" s="196">
        <f t="shared" si="0"/>
        <v>247327.11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37</v>
      </c>
      <c r="H34" s="64">
        <v>5</v>
      </c>
      <c r="I34" s="201">
        <f>SUM(I35)</f>
        <v>346300</v>
      </c>
      <c r="J34" s="201">
        <f t="shared" si="0"/>
        <v>305100</v>
      </c>
      <c r="K34" s="201">
        <f t="shared" si="0"/>
        <v>247327.11</v>
      </c>
      <c r="L34" s="201">
        <f t="shared" si="0"/>
        <v>247327.11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37</v>
      </c>
      <c r="H35" s="64">
        <v>6</v>
      </c>
      <c r="I35" s="202">
        <f>SB!I35+'MK (DEL)'!I35+'MK (ML)'!I35+'Spec.pr. '!I35</f>
        <v>346300</v>
      </c>
      <c r="J35" s="202">
        <f>SB!J35+'MK (DEL)'!J35+'MK (ML)'!J35+'Spec.pr. '!J35</f>
        <v>305100</v>
      </c>
      <c r="K35" s="202">
        <f>SB!K35+'MK (DEL)'!K35+'MK (ML)'!K35+'Spec.pr. '!K35</f>
        <v>247327.11</v>
      </c>
      <c r="L35" s="202">
        <f>SB!L35+'MK (DEL)'!L35+'MK (ML)'!L35+'Spec.pr. '!L35</f>
        <v>247327.11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38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38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39</v>
      </c>
      <c r="H38" s="64">
        <v>9</v>
      </c>
      <c r="I38" s="201">
        <f>I39</f>
        <v>5200</v>
      </c>
      <c r="J38" s="200">
        <f t="shared" ref="J38:L39" si="2">J39</f>
        <v>4500</v>
      </c>
      <c r="K38" s="201">
        <f t="shared" si="2"/>
        <v>4025.71</v>
      </c>
      <c r="L38" s="200">
        <f t="shared" si="2"/>
        <v>4025.71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39</v>
      </c>
      <c r="H39" s="64">
        <v>10</v>
      </c>
      <c r="I39" s="201">
        <f>I40</f>
        <v>5200</v>
      </c>
      <c r="J39" s="200">
        <f t="shared" si="2"/>
        <v>4500</v>
      </c>
      <c r="K39" s="200">
        <f t="shared" si="2"/>
        <v>4025.71</v>
      </c>
      <c r="L39" s="200">
        <f t="shared" si="2"/>
        <v>4025.71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39</v>
      </c>
      <c r="H40" s="64">
        <v>11</v>
      </c>
      <c r="I40" s="200">
        <f>I41</f>
        <v>5200</v>
      </c>
      <c r="J40" s="200">
        <f>J41</f>
        <v>4500</v>
      </c>
      <c r="K40" s="200">
        <f>K41</f>
        <v>4025.71</v>
      </c>
      <c r="L40" s="200">
        <f>L41</f>
        <v>4025.71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39</v>
      </c>
      <c r="H41" s="64">
        <v>12</v>
      </c>
      <c r="I41" s="202">
        <f>SB!I41+'MK (DEL)'!I41+'MK (ML)'!I41+'Spec.pr. '!I41</f>
        <v>5200</v>
      </c>
      <c r="J41" s="202">
        <f>SB!J41+'MK (DEL)'!J41+'MK (ML)'!J41+'Spec.pr. '!J41</f>
        <v>4500</v>
      </c>
      <c r="K41" s="202">
        <f>SB!K41+'MK (DEL)'!K41+'MK (ML)'!K41+'Spec.pr. '!K41</f>
        <v>4025.71</v>
      </c>
      <c r="L41" s="202">
        <f>SB!L41+'MK (DEL)'!L41+'MK (ML)'!L41+'Spec.pr. '!L41</f>
        <v>4025.71</v>
      </c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40</v>
      </c>
      <c r="H42" s="64">
        <v>13</v>
      </c>
      <c r="I42" s="205">
        <f>I43</f>
        <v>16200</v>
      </c>
      <c r="J42" s="206">
        <f t="shared" ref="J42:L44" si="3">J43</f>
        <v>14900</v>
      </c>
      <c r="K42" s="205">
        <f t="shared" si="3"/>
        <v>8781.24</v>
      </c>
      <c r="L42" s="205">
        <f t="shared" si="3"/>
        <v>8759.5300000000007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40</v>
      </c>
      <c r="H43" s="64">
        <v>14</v>
      </c>
      <c r="I43" s="200">
        <f>I44</f>
        <v>16200</v>
      </c>
      <c r="J43" s="201">
        <f t="shared" si="3"/>
        <v>14900</v>
      </c>
      <c r="K43" s="200">
        <f t="shared" si="3"/>
        <v>8781.24</v>
      </c>
      <c r="L43" s="201">
        <f t="shared" si="3"/>
        <v>8759.5300000000007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40</v>
      </c>
      <c r="H44" s="64">
        <v>15</v>
      </c>
      <c r="I44" s="200">
        <f>I45</f>
        <v>16200</v>
      </c>
      <c r="J44" s="201">
        <f t="shared" si="3"/>
        <v>14900</v>
      </c>
      <c r="K44" s="207">
        <f t="shared" si="3"/>
        <v>8781.24</v>
      </c>
      <c r="L44" s="207">
        <f t="shared" si="3"/>
        <v>8759.5300000000007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40</v>
      </c>
      <c r="H45" s="64">
        <v>16</v>
      </c>
      <c r="I45" s="208">
        <f>SUM(I46:I60)</f>
        <v>16200</v>
      </c>
      <c r="J45" s="208">
        <f>SUM(J46:J60)</f>
        <v>14900</v>
      </c>
      <c r="K45" s="209">
        <f>SUM(K46:K60)</f>
        <v>8781.24</v>
      </c>
      <c r="L45" s="209">
        <f>SUM(L46:L60)</f>
        <v>8759.5300000000007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41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42</v>
      </c>
      <c r="H47" s="64">
        <v>18</v>
      </c>
      <c r="I47" s="202">
        <f>SB!I47+'MK (DEL)'!I47+'MK (ML)'!I47+'Spec.pr. '!I47</f>
        <v>0</v>
      </c>
      <c r="J47" s="202">
        <f>SB!J47+'MK (DEL)'!J47+'MK (ML)'!J47+'Spec.pr. '!J47</f>
        <v>0</v>
      </c>
      <c r="K47" s="202">
        <f>SB!K47+'MK (DEL)'!K47+'MK (ML)'!K47+'Spec.pr. '!K47</f>
        <v>0</v>
      </c>
      <c r="L47" s="202">
        <f>SB!L47+'MK (DEL)'!L47+'MK (ML)'!L47+'Spec.pr. '!L47</f>
        <v>0</v>
      </c>
      <c r="M47" s="1"/>
      <c r="N47" s="1"/>
      <c r="O47" s="1"/>
      <c r="P47" s="1"/>
      <c r="Q47" s="79"/>
      <c r="R47" s="79"/>
      <c r="S47"/>
    </row>
    <row r="48" spans="1:19" ht="26.25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43</v>
      </c>
      <c r="H48" s="64">
        <v>19</v>
      </c>
      <c r="I48" s="202">
        <f>SB!I48+'MK (DEL)'!I48+'MK (ML)'!I48+'Spec.pr. '!I48</f>
        <v>700</v>
      </c>
      <c r="J48" s="202">
        <f>SB!J48+'MK (DEL)'!J48+'MK (ML)'!J48+'Spec.pr. '!J48</f>
        <v>600</v>
      </c>
      <c r="K48" s="202">
        <f>SB!K48+'MK (DEL)'!K48+'MK (ML)'!K48+'Spec.pr. '!K48</f>
        <v>518.67999999999995</v>
      </c>
      <c r="L48" s="202">
        <f>SB!L48+'MK (DEL)'!L48+'MK (ML)'!L48+'Spec.pr. '!L48</f>
        <v>518.67999999999995</v>
      </c>
      <c r="M48" s="1"/>
      <c r="N48" s="1"/>
      <c r="O48" s="1"/>
      <c r="P48" s="1"/>
      <c r="Q48" s="79"/>
      <c r="R48" s="79"/>
      <c r="S48"/>
    </row>
    <row r="49" spans="1:19" ht="27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44</v>
      </c>
      <c r="H49" s="64">
        <v>20</v>
      </c>
      <c r="I49" s="202">
        <f>SB!I49+'MK (DEL)'!I49+'MK (ML)'!I49+'Spec.pr. '!I49</f>
        <v>3200</v>
      </c>
      <c r="J49" s="202">
        <f>SB!J49+'MK (DEL)'!J49+'MK (ML)'!J49+'Spec.pr. '!J49</f>
        <v>3200</v>
      </c>
      <c r="K49" s="202">
        <f>SB!K49+'MK (DEL)'!K49+'MK (ML)'!K49+'Spec.pr. '!K49</f>
        <v>1645</v>
      </c>
      <c r="L49" s="202">
        <f>SB!L49+'MK (DEL)'!L49+'MK (ML)'!L49+'Spec.pr. '!L49</f>
        <v>1645</v>
      </c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45</v>
      </c>
      <c r="H50" s="64">
        <v>21</v>
      </c>
      <c r="I50" s="202">
        <f>SB!I50+'MK (DEL)'!I50+'MK (ML)'!I50+'Spec.pr. '!I50</f>
        <v>0</v>
      </c>
      <c r="J50" s="202">
        <f>SB!J50+'MK (DEL)'!J50+'MK (ML)'!J50+'Spec.pr. '!J50</f>
        <v>0</v>
      </c>
      <c r="K50" s="202">
        <f>SB!K50+'MK (DEL)'!K50+'MK (ML)'!K50+'Spec.pr. '!K50</f>
        <v>0</v>
      </c>
      <c r="L50" s="202">
        <f>SB!L50+'MK (DEL)'!L50+'MK (ML)'!L50+'Spec.pr. '!L50</f>
        <v>0</v>
      </c>
      <c r="M50" s="1"/>
      <c r="N50" s="1"/>
      <c r="O50" s="1"/>
      <c r="P50" s="1"/>
      <c r="Q50" s="79"/>
      <c r="R50" s="79"/>
      <c r="S50"/>
    </row>
    <row r="51" spans="1:19" ht="12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46</v>
      </c>
      <c r="H51" s="64">
        <v>22</v>
      </c>
      <c r="I51" s="202">
        <f>SB!I51+'MK (DEL)'!I51+'MK (ML)'!I51+'Spec.pr. '!I51</f>
        <v>700</v>
      </c>
      <c r="J51" s="202">
        <f>SB!J51+'MK (DEL)'!J51+'MK (ML)'!J51+'Spec.pr. '!J51</f>
        <v>700</v>
      </c>
      <c r="K51" s="202">
        <f>SB!K51+'MK (DEL)'!K51+'MK (ML)'!K51+'Spec.pr. '!K51</f>
        <v>686</v>
      </c>
      <c r="L51" s="202">
        <f>SB!L51+'MK (DEL)'!L51+'MK (ML)'!L51+'Spec.pr. '!L51</f>
        <v>686</v>
      </c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47</v>
      </c>
      <c r="H52" s="64">
        <v>23</v>
      </c>
      <c r="I52" s="202">
        <f>SB!I52+'MK (DEL)'!I52+'MK (ML)'!I52+'Spec.pr. '!I52</f>
        <v>0</v>
      </c>
      <c r="J52" s="202">
        <f>SB!J52+'MK (DEL)'!J52+'MK (ML)'!J52+'Spec.pr. '!J52</f>
        <v>0</v>
      </c>
      <c r="K52" s="202">
        <f>SB!K52+'MK (DEL)'!K52+'MK (ML)'!K52+'Spec.pr. '!K52</f>
        <v>0</v>
      </c>
      <c r="L52" s="202">
        <f>SB!L52+'MK (DEL)'!L52+'MK (ML)'!L52+'Spec.pr. '!L52</f>
        <v>0</v>
      </c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48</v>
      </c>
      <c r="H53" s="64">
        <v>24</v>
      </c>
      <c r="I53" s="202">
        <f>SB!I53+'MK (DEL)'!I53+'MK (ML)'!I53+'Spec.pr. '!I53</f>
        <v>0</v>
      </c>
      <c r="J53" s="202">
        <f>SB!J53+'MK (DEL)'!J53+'MK (ML)'!J53+'Spec.pr. '!J53</f>
        <v>0</v>
      </c>
      <c r="K53" s="202">
        <f>SB!K53+'MK (DEL)'!K53+'MK (ML)'!K53+'Spec.pr. '!K53</f>
        <v>0</v>
      </c>
      <c r="L53" s="202">
        <f>SB!L53+'MK (DEL)'!L53+'MK (ML)'!L53+'Spec.pr. '!L53</f>
        <v>0</v>
      </c>
      <c r="M53" s="1"/>
      <c r="N53" s="1"/>
      <c r="O53" s="1"/>
      <c r="P53" s="1"/>
      <c r="Q53" s="79"/>
      <c r="R53" s="79"/>
      <c r="S53"/>
    </row>
    <row r="54" spans="1:19" ht="27.75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49</v>
      </c>
      <c r="H54" s="64">
        <v>25</v>
      </c>
      <c r="I54" s="202">
        <f>SB!I54+'MK (DEL)'!I54+'MK (ML)'!I54+'Spec.pr. '!I54</f>
        <v>600</v>
      </c>
      <c r="J54" s="202">
        <f>SB!J54+'MK (DEL)'!J54+'MK (ML)'!J54+'Spec.pr. '!J54</f>
        <v>600</v>
      </c>
      <c r="K54" s="202">
        <f>SB!K54+'MK (DEL)'!K54+'MK (ML)'!K54+'Spec.pr. '!K54</f>
        <v>0</v>
      </c>
      <c r="L54" s="202">
        <f>SB!L54+'MK (DEL)'!L54+'MK (ML)'!L54+'Spec.pr. '!L54</f>
        <v>0</v>
      </c>
      <c r="M54" s="1"/>
      <c r="N54" s="1"/>
      <c r="O54" s="1"/>
      <c r="P54" s="1"/>
      <c r="Q54" s="79"/>
      <c r="R54" s="79"/>
      <c r="S54"/>
    </row>
    <row r="55" spans="1:19" ht="15.75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50</v>
      </c>
      <c r="H55" s="64">
        <v>26</v>
      </c>
      <c r="I55" s="202">
        <f>SB!I55+'MK (DEL)'!I55+'MK (ML)'!I55+'Spec.pr. '!I55</f>
        <v>400</v>
      </c>
      <c r="J55" s="202">
        <f>SB!J55+'MK (DEL)'!J55+'MK (ML)'!J55+'Spec.pr. '!J55</f>
        <v>400</v>
      </c>
      <c r="K55" s="202">
        <f>SB!K55+'MK (DEL)'!K55+'MK (ML)'!K55+'Spec.pr. '!K55</f>
        <v>376.8</v>
      </c>
      <c r="L55" s="202">
        <f>SB!L55+'MK (DEL)'!L55+'MK (ML)'!L55+'Spec.pr. '!L55</f>
        <v>376.8</v>
      </c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51</v>
      </c>
      <c r="H56" s="64">
        <v>27</v>
      </c>
      <c r="I56" s="202">
        <f>SB!I56+'MK (DEL)'!I56+'MK (ML)'!I56+'Spec.pr. '!I56</f>
        <v>0</v>
      </c>
      <c r="J56" s="202">
        <f>SB!J56+'MK (DEL)'!J56+'MK (ML)'!J56+'Spec.pr. '!J56</f>
        <v>0</v>
      </c>
      <c r="K56" s="202">
        <f>SB!K56+'MK (DEL)'!K56+'MK (ML)'!K56+'Spec.pr. '!K56</f>
        <v>0</v>
      </c>
      <c r="L56" s="202">
        <f>SB!L56+'MK (DEL)'!L56+'MK (ML)'!L56+'Spec.pr. '!L56</f>
        <v>0</v>
      </c>
      <c r="M56" s="1"/>
      <c r="N56" s="1"/>
      <c r="O56" s="1"/>
      <c r="P56" s="1"/>
      <c r="Q56" s="79"/>
      <c r="R56" s="79"/>
      <c r="S56"/>
    </row>
    <row r="57" spans="1:19" ht="14.25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52</v>
      </c>
      <c r="H57" s="64">
        <v>28</v>
      </c>
      <c r="I57" s="202">
        <f>SB!I57+'MK (DEL)'!I57+'MK (ML)'!I57+'Spec.pr. '!I57</f>
        <v>7200</v>
      </c>
      <c r="J57" s="202">
        <f>SB!J57+'MK (DEL)'!J57+'MK (ML)'!J57+'Spec.pr. '!J57</f>
        <v>6200</v>
      </c>
      <c r="K57" s="202">
        <f>SB!K57+'MK (DEL)'!K57+'MK (ML)'!K57+'Spec.pr. '!K57</f>
        <v>3991.92</v>
      </c>
      <c r="L57" s="202">
        <f>SB!L57+'MK (DEL)'!L57+'MK (ML)'!L57+'Spec.pr. '!L57</f>
        <v>3991.92</v>
      </c>
      <c r="M57" s="1"/>
      <c r="N57" s="1"/>
      <c r="O57" s="1"/>
      <c r="P57" s="1"/>
      <c r="Q57" s="79"/>
      <c r="R57" s="79"/>
      <c r="S57"/>
    </row>
    <row r="58" spans="1:19" ht="27.75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53</v>
      </c>
      <c r="H58" s="64">
        <v>29</v>
      </c>
      <c r="I58" s="202">
        <f>SB!I58+'MK (DEL)'!I58+'MK (ML)'!I58+'Spec.pr. '!I58</f>
        <v>1000</v>
      </c>
      <c r="J58" s="202">
        <f>SB!J58+'MK (DEL)'!J58+'MK (ML)'!J58+'Spec.pr. '!J58</f>
        <v>1000</v>
      </c>
      <c r="K58" s="202">
        <f>SB!K58+'MK (DEL)'!K58+'MK (ML)'!K58+'Spec.pr. '!K58</f>
        <v>191.6</v>
      </c>
      <c r="L58" s="202">
        <f>SB!L58+'MK (DEL)'!L58+'MK (ML)'!L58+'Spec.pr. '!L58</f>
        <v>191.6</v>
      </c>
      <c r="M58" s="1"/>
      <c r="N58" s="1"/>
      <c r="O58" s="1"/>
      <c r="P58" s="1"/>
      <c r="Q58" s="79"/>
      <c r="R58" s="79"/>
      <c r="S58"/>
    </row>
    <row r="59" spans="1:19" ht="12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54</v>
      </c>
      <c r="H59" s="64">
        <v>30</v>
      </c>
      <c r="I59" s="202">
        <f>SB!I59+'MK (DEL)'!I59+'MK (ML)'!I59+'Spec.pr. '!I59</f>
        <v>100</v>
      </c>
      <c r="J59" s="202">
        <f>SB!J59+'MK (DEL)'!J59+'MK (ML)'!J59+'Spec.pr. '!J59</f>
        <v>0</v>
      </c>
      <c r="K59" s="202">
        <f>SB!K59+'MK (DEL)'!K59+'MK (ML)'!K59+'Spec.pr. '!K59</f>
        <v>0</v>
      </c>
      <c r="L59" s="202">
        <f>SB!L59+'MK (DEL)'!L59+'MK (ML)'!L59+'Spec.pr. '!L59</f>
        <v>0</v>
      </c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55</v>
      </c>
      <c r="H60" s="64">
        <v>31</v>
      </c>
      <c r="I60" s="202">
        <f>SB!I60+'MK (DEL)'!I60+'MK (ML)'!I60+'Spec.pr. '!I60+'Spec.pr. (nuoma)'!I60</f>
        <v>2300</v>
      </c>
      <c r="J60" s="202">
        <f>SB!J60+'MK (DEL)'!J60+'MK (ML)'!J60+'Spec.pr. '!J60+'Spec.pr. (nuoma)'!J60</f>
        <v>2200</v>
      </c>
      <c r="K60" s="202">
        <f>SB!K60+'MK (DEL)'!K60+'MK (ML)'!K60+'Spec.pr. '!K60+'Spec.pr. (nuoma)'!K60</f>
        <v>1371.24</v>
      </c>
      <c r="L60" s="202">
        <f>SB!L60+'MK (DEL)'!L60+'MK (ML)'!L60+'Spec.pr. '!L60</f>
        <v>1349.53</v>
      </c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56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02">
        <f>SB!L61+'MK (DEL)'!L61+'MK (ML)'!L61+'Spec.pr. '!L61</f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57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2">
        <f>SB!L62+'MK (DEL)'!L62+'MK (ML)'!L62+'Spec.pr. '!L62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58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2">
        <f>SB!L63+'MK (DEL)'!L63+'MK (ML)'!L63+'Spec.pr. '!L63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58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2">
        <f>SB!L64+'MK (DEL)'!L64+'MK (ML)'!L64+'Spec.pr. '!L64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59</v>
      </c>
      <c r="H65" s="64">
        <v>36</v>
      </c>
      <c r="I65" s="204"/>
      <c r="J65" s="204"/>
      <c r="K65" s="204"/>
      <c r="L65" s="202">
        <f>SB!L65+'MK (DEL)'!L65+'MK (ML)'!L65+'Spec.pr. '!L65</f>
        <v>0</v>
      </c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60</v>
      </c>
      <c r="H66" s="64">
        <v>37</v>
      </c>
      <c r="I66" s="202"/>
      <c r="J66" s="202"/>
      <c r="K66" s="202"/>
      <c r="L66" s="202">
        <f>SB!L66+'MK (DEL)'!L66+'MK (ML)'!L66+'Spec.pr. '!L66</f>
        <v>0</v>
      </c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61</v>
      </c>
      <c r="H67" s="64">
        <v>38</v>
      </c>
      <c r="I67" s="212"/>
      <c r="J67" s="204"/>
      <c r="K67" s="204"/>
      <c r="L67" s="202">
        <f>SB!L67+'MK (DEL)'!L67+'MK (ML)'!L67+'Spec.pr. '!L67</f>
        <v>0</v>
      </c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62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02">
        <f>SB!L68+'MK (DEL)'!L68+'MK (ML)'!L68+'Spec.pr. '!L68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62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2">
        <f>SB!L69+'MK (DEL)'!L69+'MK (ML)'!L69+'Spec.pr. '!L69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59</v>
      </c>
      <c r="H70" s="64">
        <v>41</v>
      </c>
      <c r="I70" s="204"/>
      <c r="J70" s="204"/>
      <c r="K70" s="204"/>
      <c r="L70" s="202">
        <f>SB!L70+'MK (DEL)'!L70+'MK (ML)'!L70+'Spec.pr. '!L70</f>
        <v>0</v>
      </c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60</v>
      </c>
      <c r="H71" s="64">
        <v>42</v>
      </c>
      <c r="I71" s="204"/>
      <c r="J71" s="204"/>
      <c r="K71" s="204"/>
      <c r="L71" s="202">
        <f>SB!L71+'MK (DEL)'!L71+'MK (ML)'!L71+'Spec.pr. '!L71</f>
        <v>0</v>
      </c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61</v>
      </c>
      <c r="H72" s="64">
        <v>43</v>
      </c>
      <c r="I72" s="204"/>
      <c r="J72" s="204"/>
      <c r="K72" s="204"/>
      <c r="L72" s="202">
        <f>SB!L72+'MK (DEL)'!L72+'MK (ML)'!L72+'Spec.pr. '!L72</f>
        <v>0</v>
      </c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63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2">
        <f>SB!L73+'MK (DEL)'!L73+'MK (ML)'!L73+'Spec.pr. '!L73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64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2">
        <f>SB!L74+'MK (DEL)'!L74+'MK (ML)'!L74+'Spec.pr. '!L74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65</v>
      </c>
      <c r="H75" s="64">
        <v>46</v>
      </c>
      <c r="I75" s="202"/>
      <c r="J75" s="202"/>
      <c r="K75" s="202"/>
      <c r="L75" s="202">
        <f>SB!L75+'MK (DEL)'!L75+'MK (ML)'!L75+'Spec.pr. '!L75</f>
        <v>0</v>
      </c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66</v>
      </c>
      <c r="H76" s="64">
        <v>47</v>
      </c>
      <c r="I76" s="204"/>
      <c r="J76" s="204"/>
      <c r="K76" s="204"/>
      <c r="L76" s="202">
        <f>SB!L76+'MK (DEL)'!L76+'MK (ML)'!L76+'Spec.pr. '!L76</f>
        <v>0</v>
      </c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67</v>
      </c>
      <c r="H77" s="64">
        <v>48</v>
      </c>
      <c r="I77" s="217"/>
      <c r="J77" s="202"/>
      <c r="K77" s="202"/>
      <c r="L77" s="202">
        <f>SB!L77+'MK (DEL)'!L77+'MK (ML)'!L77+'Spec.pr. '!L77</f>
        <v>0</v>
      </c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68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2">
        <f>SB!L78+'MK (DEL)'!L78+'MK (ML)'!L78+'Spec.pr. '!L78</f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68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2">
        <f>SB!L79+'MK (DEL)'!L79+'MK (ML)'!L79+'Spec.pr. '!L79</f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68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2">
        <f>SB!L80+'MK (DEL)'!L80+'MK (ML)'!L80+'Spec.pr. '!L80</f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68</v>
      </c>
      <c r="H81" s="64">
        <v>52</v>
      </c>
      <c r="I81" s="204"/>
      <c r="J81" s="204"/>
      <c r="K81" s="204"/>
      <c r="L81" s="202">
        <f>SB!L81+'MK (DEL)'!L81+'MK (ML)'!L81+'Spec.pr. '!L81</f>
        <v>0</v>
      </c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69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2">
        <f>SB!L82+'MK (DEL)'!L82+'MK (ML)'!L82+'Spec.pr. '!L82</f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70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2">
        <f>SB!L83+'MK (DEL)'!L83+'MK (ML)'!L83+'Spec.pr. '!L83</f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70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2">
        <f>SB!L84+'MK (DEL)'!L84+'MK (ML)'!L84+'Spec.pr. '!L84</f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70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2">
        <f>SB!L85+'MK (DEL)'!L85+'MK (ML)'!L85+'Spec.pr. '!L85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71</v>
      </c>
      <c r="H86" s="64">
        <v>57</v>
      </c>
      <c r="I86" s="204"/>
      <c r="J86" s="204"/>
      <c r="K86" s="204"/>
      <c r="L86" s="202">
        <f>SB!L86+'MK (DEL)'!L86+'MK (ML)'!L86+'Spec.pr. '!L86</f>
        <v>0</v>
      </c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72</v>
      </c>
      <c r="H87" s="64">
        <v>58</v>
      </c>
      <c r="I87" s="204"/>
      <c r="J87" s="204"/>
      <c r="K87" s="204"/>
      <c r="L87" s="202">
        <f>SB!L87+'MK (DEL)'!L87+'MK (ML)'!L87+'Spec.pr. '!L87</f>
        <v>0</v>
      </c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73</v>
      </c>
      <c r="H88" s="64">
        <v>59</v>
      </c>
      <c r="I88" s="212"/>
      <c r="J88" s="204"/>
      <c r="K88" s="204"/>
      <c r="L88" s="202">
        <f>SB!L88+'MK (DEL)'!L88+'MK (ML)'!L88+'Spec.pr. '!L88</f>
        <v>0</v>
      </c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74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2">
        <f>SB!L89+'MK (DEL)'!L89+'MK (ML)'!L89+'Spec.pr. '!L89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75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02">
        <f>SB!L90+'MK (DEL)'!L90+'MK (ML)'!L90+'Spec.pr. '!L90</f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75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2">
        <f>SB!L91+'MK (DEL)'!L91+'MK (ML)'!L91+'Spec.pr. '!L91</f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75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2">
        <f>SB!L92+'MK (DEL)'!L92+'MK (ML)'!L92+'Spec.pr. '!L92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76</v>
      </c>
      <c r="H93" s="64">
        <v>64</v>
      </c>
      <c r="I93" s="204"/>
      <c r="J93" s="204"/>
      <c r="K93" s="204"/>
      <c r="L93" s="202">
        <f>SB!L93+'MK (DEL)'!L93+'MK (ML)'!L93+'Spec.pr. '!L93</f>
        <v>0</v>
      </c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77</v>
      </c>
      <c r="H94" s="64">
        <v>65</v>
      </c>
      <c r="I94" s="204"/>
      <c r="J94" s="204"/>
      <c r="K94" s="204"/>
      <c r="L94" s="202">
        <f>SB!L94+'MK (DEL)'!L94+'MK (ML)'!L94+'Spec.pr. '!L94</f>
        <v>0</v>
      </c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78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2">
        <f>SB!L95+'MK (DEL)'!L95+'MK (ML)'!L95+'Spec.pr. '!L95</f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78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2">
        <f>SB!L96+'MK (DEL)'!L96+'MK (ML)'!L96+'Spec.pr. '!L96</f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78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2">
        <f>SB!L97+'MK (DEL)'!L97+'MK (ML)'!L97+'Spec.pr. '!L97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79</v>
      </c>
      <c r="H98" s="64">
        <v>69</v>
      </c>
      <c r="I98" s="212"/>
      <c r="J98" s="204"/>
      <c r="K98" s="204"/>
      <c r="L98" s="202">
        <f>SB!L98+'MK (DEL)'!L98+'MK (ML)'!L98+'Spec.pr. '!L98</f>
        <v>0</v>
      </c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80</v>
      </c>
      <c r="H99" s="64">
        <v>70</v>
      </c>
      <c r="I99" s="204"/>
      <c r="J99" s="204"/>
      <c r="K99" s="204"/>
      <c r="L99" s="202">
        <f>SB!L99+'MK (DEL)'!L99+'MK (ML)'!L99+'Spec.pr. '!L99</f>
        <v>0</v>
      </c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81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2">
        <f>SB!L100+'MK (DEL)'!L100+'MK (ML)'!L100+'Spec.pr. '!L100</f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82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2">
        <f>SB!L101+'MK (DEL)'!L101+'MK (ML)'!L101+'Spec.pr. '!L101</f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82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2">
        <f>SB!L102+'MK (DEL)'!L102+'MK (ML)'!L102+'Spec.pr. '!L102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82</v>
      </c>
      <c r="H103" s="64">
        <v>74</v>
      </c>
      <c r="I103" s="204"/>
      <c r="J103" s="204"/>
      <c r="K103" s="204"/>
      <c r="L103" s="202">
        <f>SB!L103+'MK (DEL)'!L103+'MK (ML)'!L103+'Spec.pr. '!L103</f>
        <v>0</v>
      </c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83</v>
      </c>
      <c r="H104" s="64">
        <v>75</v>
      </c>
      <c r="I104" s="204"/>
      <c r="J104" s="204"/>
      <c r="K104" s="204"/>
      <c r="L104" s="202">
        <f>SB!L104+'MK (DEL)'!L104+'MK (ML)'!L104+'Spec.pr. '!L104</f>
        <v>0</v>
      </c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84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2">
        <f>SB!L105+'MK (DEL)'!L105+'MK (ML)'!L105+'Spec.pr. '!L105</f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84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2">
        <f>SB!L106+'MK (DEL)'!L106+'MK (ML)'!L106+'Spec.pr. '!L106</f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84</v>
      </c>
      <c r="H107" s="64">
        <v>78</v>
      </c>
      <c r="I107" s="204"/>
      <c r="J107" s="204"/>
      <c r="K107" s="204"/>
      <c r="L107" s="202">
        <f>SB!L107+'MK (DEL)'!L107+'MK (ML)'!L107+'Spec.pr. '!L107</f>
        <v>0</v>
      </c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85</v>
      </c>
      <c r="H108" s="64">
        <v>79</v>
      </c>
      <c r="I108" s="204"/>
      <c r="J108" s="204"/>
      <c r="K108" s="204"/>
      <c r="L108" s="202">
        <f>SB!L108+'MK (DEL)'!L108+'MK (ML)'!L108+'Spec.pr. '!L108</f>
        <v>0</v>
      </c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86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2">
        <f>SB!L109+'MK (DEL)'!L109+'MK (ML)'!L109+'Spec.pr. '!L109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87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2">
        <f>SB!L110+'MK (DEL)'!L110+'MK (ML)'!L110+'Spec.pr. '!L110</f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87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2">
        <f>SB!L111+'MK (DEL)'!L111+'MK (ML)'!L111+'Spec.pr. '!L111</f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87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2">
        <f>SB!L112+'MK (DEL)'!L112+'MK (ML)'!L112+'Spec.pr. '!L112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88</v>
      </c>
      <c r="H113" s="64">
        <v>84</v>
      </c>
      <c r="I113" s="212"/>
      <c r="J113" s="204"/>
      <c r="K113" s="204"/>
      <c r="L113" s="202">
        <f>SB!L113+'MK (DEL)'!L113+'MK (ML)'!L113+'Spec.pr. '!L113</f>
        <v>0</v>
      </c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89</v>
      </c>
      <c r="H114" s="64">
        <v>85</v>
      </c>
      <c r="I114" s="202"/>
      <c r="J114" s="202"/>
      <c r="K114" s="202"/>
      <c r="L114" s="202">
        <f>SB!L114+'MK (DEL)'!L114+'MK (ML)'!L114+'Spec.pr. '!L114</f>
        <v>0</v>
      </c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90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2">
        <f>SB!L115+'MK (DEL)'!L115+'MK (ML)'!L115+'Spec.pr. '!L115</f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90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2">
        <f>SB!L116+'MK (DEL)'!L116+'MK (ML)'!L116+'Spec.pr. '!L116</f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90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02">
        <f>SB!L117+'MK (DEL)'!L117+'MK (ML)'!L117+'Spec.pr. '!L117</f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90</v>
      </c>
      <c r="H118" s="64">
        <v>89</v>
      </c>
      <c r="I118" s="204"/>
      <c r="J118" s="204"/>
      <c r="K118" s="204"/>
      <c r="L118" s="202">
        <f>SB!L118+'MK (DEL)'!L118+'MK (ML)'!L118+'Spec.pr. '!L118</f>
        <v>0</v>
      </c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91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02">
        <f>SB!L119+'MK (DEL)'!L119+'MK (ML)'!L119+'Spec.pr. '!L119</f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91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2">
        <f>SB!L120+'MK (DEL)'!L120+'MK (ML)'!L120+'Spec.pr. '!L120</f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91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2">
        <f>SB!L121+'MK (DEL)'!L121+'MK (ML)'!L121+'Spec.pr. '!L121</f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91</v>
      </c>
      <c r="H122" s="64">
        <v>93</v>
      </c>
      <c r="I122" s="212"/>
      <c r="J122" s="204"/>
      <c r="K122" s="204"/>
      <c r="L122" s="202">
        <f>SB!L122+'MK (DEL)'!L122+'MK (ML)'!L122+'Spec.pr. '!L122</f>
        <v>0</v>
      </c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92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02">
        <f>SB!L123+'MK (DEL)'!L123+'MK (ML)'!L123+'Spec.pr. '!L123</f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92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2">
        <f>SB!L124+'MK (DEL)'!L124+'MK (ML)'!L124+'Spec.pr. '!L124</f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92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2">
        <f>SB!L125+'MK (DEL)'!L125+'MK (ML)'!L125+'Spec.pr. '!L125</f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92</v>
      </c>
      <c r="H126" s="64">
        <v>97</v>
      </c>
      <c r="I126" s="212"/>
      <c r="J126" s="204"/>
      <c r="K126" s="204"/>
      <c r="L126" s="202">
        <f>SB!L126+'MK (DEL)'!L126+'MK (ML)'!L126+'Spec.pr. '!L126</f>
        <v>0</v>
      </c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93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2">
        <f>SB!L127+'MK (DEL)'!L127+'MK (ML)'!L127+'Spec.pr. '!L127</f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94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2">
        <f>SB!L128+'MK (DEL)'!L128+'MK (ML)'!L128+'Spec.pr. '!L128</f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93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2">
        <f>SB!L129+'MK (DEL)'!L129+'MK (ML)'!L129+'Spec.pr. '!L129</f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95</v>
      </c>
      <c r="H130" s="64">
        <v>101</v>
      </c>
      <c r="I130" s="212"/>
      <c r="J130" s="204"/>
      <c r="K130" s="204"/>
      <c r="L130" s="202">
        <f>SB!L130+'MK (DEL)'!L130+'MK (ML)'!L130+'Spec.pr. '!L130</f>
        <v>0</v>
      </c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96</v>
      </c>
      <c r="H131" s="64">
        <v>102</v>
      </c>
      <c r="I131" s="201">
        <f>SUM(I132+I137+I145)</f>
        <v>1800</v>
      </c>
      <c r="J131" s="211">
        <f>SUM(J132+J137+J145)</f>
        <v>1600</v>
      </c>
      <c r="K131" s="201">
        <f>SUM(K132+K137+K145)</f>
        <v>995.81999999999994</v>
      </c>
      <c r="L131" s="200">
        <f>SUM(L132+L137+L145)</f>
        <v>995.81999999999994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97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97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97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98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99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100</v>
      </c>
      <c r="H137" s="64">
        <v>108</v>
      </c>
      <c r="I137" s="216">
        <f>I138</f>
        <v>1200</v>
      </c>
      <c r="J137" s="215">
        <f t="shared" ref="J137:L138" si="19">J138</f>
        <v>1000</v>
      </c>
      <c r="K137" s="216">
        <f t="shared" si="19"/>
        <v>367.8</v>
      </c>
      <c r="L137" s="207">
        <f t="shared" si="19"/>
        <v>367.8</v>
      </c>
      <c r="M137" s="1"/>
      <c r="N137" s="1"/>
      <c r="O137" s="1"/>
      <c r="P137" s="1"/>
      <c r="Q137" s="1"/>
    </row>
    <row r="138" spans="1:17" ht="25.5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101</v>
      </c>
      <c r="H138" s="64">
        <v>109</v>
      </c>
      <c r="I138" s="201">
        <f>I139</f>
        <v>1200</v>
      </c>
      <c r="J138" s="211">
        <f t="shared" si="19"/>
        <v>1000</v>
      </c>
      <c r="K138" s="201">
        <f t="shared" si="19"/>
        <v>367.8</v>
      </c>
      <c r="L138" s="200">
        <f t="shared" si="19"/>
        <v>367.8</v>
      </c>
      <c r="M138" s="1"/>
      <c r="N138" s="1"/>
      <c r="O138" s="1"/>
      <c r="P138" s="1"/>
      <c r="Q138" s="1"/>
    </row>
    <row r="139" spans="1:17" ht="25.5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101</v>
      </c>
      <c r="H139" s="64">
        <v>110</v>
      </c>
      <c r="I139" s="201">
        <f>SUM(I140:I141)</f>
        <v>1200</v>
      </c>
      <c r="J139" s="211">
        <f>SUM(J140:J141)</f>
        <v>1000</v>
      </c>
      <c r="K139" s="201">
        <f>SUM(K140:K141)</f>
        <v>367.8</v>
      </c>
      <c r="L139" s="200">
        <f>SUM(L140:L141)</f>
        <v>367.8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102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103</v>
      </c>
      <c r="H141" s="64">
        <v>112</v>
      </c>
      <c r="I141" s="202">
        <f>Pavežėj.!I141</f>
        <v>1200</v>
      </c>
      <c r="J141" s="202">
        <f>Pavežėj.!J141</f>
        <v>1000</v>
      </c>
      <c r="K141" s="202">
        <f>Pavežėj.!K141</f>
        <v>367.8</v>
      </c>
      <c r="L141" s="202">
        <f>Pavežėj.!L141</f>
        <v>367.8</v>
      </c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104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104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104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105</v>
      </c>
      <c r="H145" s="64">
        <v>116</v>
      </c>
      <c r="I145" s="201">
        <f>I146</f>
        <v>600</v>
      </c>
      <c r="J145" s="211">
        <f t="shared" ref="J145:L146" si="22">J146</f>
        <v>600</v>
      </c>
      <c r="K145" s="201">
        <f t="shared" si="22"/>
        <v>628.02</v>
      </c>
      <c r="L145" s="200">
        <f t="shared" si="22"/>
        <v>628.02</v>
      </c>
      <c r="M145" s="1"/>
      <c r="N145" s="1"/>
      <c r="O145" s="1"/>
      <c r="P145" s="1"/>
      <c r="Q145" s="1"/>
    </row>
    <row r="146" spans="1:17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105</v>
      </c>
      <c r="H146" s="64">
        <v>117</v>
      </c>
      <c r="I146" s="209">
        <f>I147</f>
        <v>600</v>
      </c>
      <c r="J146" s="221">
        <f t="shared" si="22"/>
        <v>600</v>
      </c>
      <c r="K146" s="209">
        <f t="shared" si="22"/>
        <v>628.02</v>
      </c>
      <c r="L146" s="208">
        <f t="shared" si="22"/>
        <v>628.02</v>
      </c>
      <c r="M146" s="1"/>
      <c r="N146" s="1"/>
      <c r="O146" s="1"/>
      <c r="P146" s="1"/>
      <c r="Q146" s="1"/>
    </row>
    <row r="147" spans="1:17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105</v>
      </c>
      <c r="H147" s="64">
        <v>118</v>
      </c>
      <c r="I147" s="201">
        <f>SUM(I148:I149)</f>
        <v>600</v>
      </c>
      <c r="J147" s="211">
        <f>SUM(J148:J149)</f>
        <v>600</v>
      </c>
      <c r="K147" s="201">
        <f>SUM(K148:K149)</f>
        <v>628.02</v>
      </c>
      <c r="L147" s="200">
        <f>SUM(L148:L149)</f>
        <v>628.02</v>
      </c>
      <c r="M147" s="1"/>
      <c r="N147" s="1"/>
      <c r="O147" s="1"/>
      <c r="P147" s="1"/>
      <c r="Q147" s="1"/>
    </row>
    <row r="148" spans="1:17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106</v>
      </c>
      <c r="H148" s="64">
        <v>119</v>
      </c>
      <c r="I148" s="202">
        <f>SB!I148+'MK (DEL)'!I148+'MK (ML)'!I148+'Spec.pr. '!I148</f>
        <v>600</v>
      </c>
      <c r="J148" s="202">
        <f>SB!J148+'MK (DEL)'!J148+'MK (ML)'!J148+'Spec.pr. '!J148</f>
        <v>600</v>
      </c>
      <c r="K148" s="202">
        <f>SB!K148+'MK (DEL)'!K148+'MK (ML)'!K148+'Spec.pr. '!K148</f>
        <v>628.02</v>
      </c>
      <c r="L148" s="202">
        <f>SB!L148+'MK (DEL)'!L148+'MK (ML)'!L148+'Spec.pr. '!L148</f>
        <v>628.02</v>
      </c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107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108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108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109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109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110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111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112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113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113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113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114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115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116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116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116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117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118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119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120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121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122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123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124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125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126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127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customHeight="1">
      <c r="A176" s="60">
        <v>3</v>
      </c>
      <c r="B176" s="62"/>
      <c r="C176" s="60"/>
      <c r="D176" s="61"/>
      <c r="E176" s="61"/>
      <c r="F176" s="63"/>
      <c r="G176" s="160" t="s">
        <v>128</v>
      </c>
      <c r="H176" s="64">
        <v>147</v>
      </c>
      <c r="I176" s="196">
        <f>SUM(I177+I229+I294)</f>
        <v>8000</v>
      </c>
      <c r="J176" s="231">
        <f>SUM(J177+J229+J294)</f>
        <v>8000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129</v>
      </c>
      <c r="H177" s="64">
        <v>148</v>
      </c>
      <c r="I177" s="200">
        <f>SUM(I178+I200+I207+I219+I223)</f>
        <v>8000</v>
      </c>
      <c r="J177" s="210">
        <f>SUM(J178+J200+J207+J219+J223)</f>
        <v>8000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130</v>
      </c>
      <c r="H178" s="64">
        <v>149</v>
      </c>
      <c r="I178" s="210">
        <f>SUM(I179+I182+I187+I192+I197)</f>
        <v>8000</v>
      </c>
      <c r="J178" s="211">
        <f>SUM(J179+J182+J187+J192+J197)</f>
        <v>8000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131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132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132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133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133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134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135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136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137</v>
      </c>
      <c r="H187" s="64">
        <v>158</v>
      </c>
      <c r="I187" s="200">
        <f>I188</f>
        <v>8000</v>
      </c>
      <c r="J187" s="211">
        <f>J188</f>
        <v>8000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137</v>
      </c>
      <c r="H188" s="64">
        <v>159</v>
      </c>
      <c r="I188" s="200">
        <f>SUM(I189:I191)</f>
        <v>8000</v>
      </c>
      <c r="J188" s="200">
        <f>SUM(J189:J191)</f>
        <v>8000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138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139</v>
      </c>
      <c r="H190" s="64">
        <v>161</v>
      </c>
      <c r="I190" s="202">
        <f>SB!I190+'MK (DEL)'!I190+'MK (ML)'!I190+'Spec.pr. '!I190</f>
        <v>8000</v>
      </c>
      <c r="J190" s="202">
        <f>SB!J190+'MK (DEL)'!J190+'MK (ML)'!J190+'Spec.pr. '!J190</f>
        <v>8000</v>
      </c>
      <c r="K190" s="202">
        <f>SB!K190+'MK (DEL)'!K190+'MK (ML)'!K190+'Spec.pr. '!K190</f>
        <v>0</v>
      </c>
      <c r="L190" s="202">
        <f>SB!L190+'MK (DEL)'!L190+'MK (ML)'!L190+'Spec.pr. '!L190</f>
        <v>0</v>
      </c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140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141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141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142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143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144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145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145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145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146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146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146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147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148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149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150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151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152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152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152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153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153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154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155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156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157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158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153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159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159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160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161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162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162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162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163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164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165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166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167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168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169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169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170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171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172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173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174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175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176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176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177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178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179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179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180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181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182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182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183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184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185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185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185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186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186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186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187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187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188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189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190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191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169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169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192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171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172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173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174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193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194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194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195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196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197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197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198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199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200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200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201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202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203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203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203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186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186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186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187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187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188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189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204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205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191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169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169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192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171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172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173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206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193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207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207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208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209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210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210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211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212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213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213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214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215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216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216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217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186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186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186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218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218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219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220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221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168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168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169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192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171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172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173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174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193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207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207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208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209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210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210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211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212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213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213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214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222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216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216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216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186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186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186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218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218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219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220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223</v>
      </c>
      <c r="H359" s="64">
        <v>330</v>
      </c>
      <c r="I359" s="240">
        <f>SUM(I30+I176)</f>
        <v>377500</v>
      </c>
      <c r="J359" s="240">
        <f>SUM(J30+J176)</f>
        <v>334100</v>
      </c>
      <c r="K359" s="240">
        <f>SUM(K30+K176)</f>
        <v>261129.87999999998</v>
      </c>
      <c r="L359" s="240">
        <f>SUM(L30+L176)</f>
        <v>261108.16999999998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243</v>
      </c>
      <c r="H361" s="181"/>
      <c r="I361" s="182"/>
      <c r="J361" s="178"/>
      <c r="K361" s="241" t="s">
        <v>244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224</v>
      </c>
      <c r="E362" s="186"/>
      <c r="F362" s="186"/>
      <c r="G362" s="186"/>
      <c r="H362" s="187"/>
      <c r="I362" s="188" t="s">
        <v>225</v>
      </c>
      <c r="J362" s="1"/>
      <c r="K362" s="244" t="s">
        <v>226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230</v>
      </c>
      <c r="H364" s="1"/>
      <c r="I364" s="189"/>
      <c r="J364" s="1"/>
      <c r="K364" s="241" t="s">
        <v>241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227</v>
      </c>
      <c r="E365" s="243"/>
      <c r="F365" s="243"/>
      <c r="G365" s="243"/>
      <c r="H365" s="191"/>
      <c r="I365" s="192" t="s">
        <v>225</v>
      </c>
      <c r="J365" s="21"/>
      <c r="K365" s="244" t="s">
        <v>226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A9:L9" name="Range69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89 I184:K186 I316 I181:L181 J170:L170 I203:K206 I344:L344 I210:K210 I194:K195 I307:L308 I347:L348 I339:L340 I319 I168:I169 J168:L168 I199:L199 L185 L195 L203:L205 L214:L215 I242:L243 I247:K247 I246:L246 I312:L312 I326:L326 I173:L174 I191:L191 I274:L275 I278:L279 I286:L286 I289:L289 I250:L251 J159:L159 J149:L149 J130:K130 J88:K88 I104:K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9" name="Range19"/>
    <protectedRange sqref="I135:L136" name="Socialines ismokos 2.7"/>
    <protectedRange sqref="I126:K126" name="Imokos 2.6.4"/>
    <protectedRange sqref="I118:K118" name="Imokos i ES 2.6.1.1"/>
    <protectedRange sqref="I103:K103" name="dOTACIJOS 2.5.3"/>
    <protectedRange sqref="I93:K94" name="Dotacijos"/>
    <protectedRange sqref="I70:K72 I78:K79" name="Turto islaidos 2.3.1.2"/>
    <protectedRange sqref="I37 I35:L35 I41:L41 I47:L59 I148:L148 I141:L141 I190:L190 I60:K60 L60:L130" name="Islaidos 2.1"/>
    <protectedRange sqref="I46 J37:L37" name="Islaidos 2.2"/>
    <protectedRange sqref="I65:K67" name="Turto islaidos 2.3"/>
    <protectedRange sqref="I75:K77 I80:K81" name="Turto islaidos 2.3.1.3"/>
    <protectedRange sqref="I86:K87 I88 I105:K108" name="Subsidijos 2.4"/>
    <protectedRange sqref="I98:K99" name="Dotacijos 2.5.2.1"/>
    <protectedRange sqref="I113:K114" name="iMOKOS I es 2.6"/>
    <protectedRange sqref="I122:K122" name="Imokos i ES 2.6.3.1"/>
    <protectedRange sqref="I130" name="Imokos 2.6.5.1"/>
    <protectedRange sqref="I140:L140 I142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J46:L46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G6:K6" name="Range62_1_2_1"/>
    <protectedRange sqref="K364" name="Range74_3"/>
    <protectedRange sqref="K361" name="Range74_1_1_1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workbookViewId="0">
      <selection activeCell="R364" sqref="R364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248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7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247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9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10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11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75" t="s">
        <v>246</v>
      </c>
      <c r="H15" s="275"/>
      <c r="I15" s="275"/>
      <c r="J15" s="275"/>
      <c r="K15" s="275"/>
      <c r="L15" s="275"/>
      <c r="M15" s="1"/>
      <c r="N15" s="1"/>
      <c r="O15" s="1"/>
      <c r="P15" s="1"/>
    </row>
    <row r="16" spans="1:36" ht="11.25" customHeight="1">
      <c r="G16" s="193" t="s">
        <v>228</v>
      </c>
      <c r="H16" s="194" t="s">
        <v>229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12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13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14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15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16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17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18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19</v>
      </c>
      <c r="H24" s="41"/>
      <c r="I24" s="42" t="s">
        <v>20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239</v>
      </c>
      <c r="B25" s="248"/>
      <c r="C25" s="248"/>
      <c r="D25" s="248"/>
      <c r="E25" s="248"/>
      <c r="F25" s="248"/>
      <c r="G25" s="247" t="s">
        <v>21</v>
      </c>
      <c r="H25" s="247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22</v>
      </c>
      <c r="M26" s="52"/>
      <c r="N26" s="1"/>
      <c r="O26" s="1"/>
      <c r="P26" s="1"/>
    </row>
    <row r="27" spans="1:18" ht="24" customHeight="1">
      <c r="A27" s="254" t="s">
        <v>23</v>
      </c>
      <c r="B27" s="255"/>
      <c r="C27" s="255"/>
      <c r="D27" s="255"/>
      <c r="E27" s="255"/>
      <c r="F27" s="255"/>
      <c r="G27" s="258" t="s">
        <v>24</v>
      </c>
      <c r="H27" s="260" t="s">
        <v>25</v>
      </c>
      <c r="I27" s="262" t="s">
        <v>26</v>
      </c>
      <c r="J27" s="263"/>
      <c r="K27" s="264" t="s">
        <v>27</v>
      </c>
      <c r="L27" s="249" t="s">
        <v>28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29</v>
      </c>
      <c r="J28" s="54" t="s">
        <v>30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31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32</v>
      </c>
      <c r="J29" s="58" t="s">
        <v>33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34</v>
      </c>
      <c r="H30" s="64">
        <v>1</v>
      </c>
      <c r="I30" s="196">
        <f>SUM(I31+I42+I61+I82+I89+I109+I131+I150+I160)</f>
        <v>314300</v>
      </c>
      <c r="J30" s="196">
        <f>SUM(J31+J42+J61+J82+J89+J109+J131+J150+J160)</f>
        <v>282400</v>
      </c>
      <c r="K30" s="197">
        <f>SUM(K31+K42+K61+K82+K89+K109+K131+K150+K160)</f>
        <v>226155.22999999995</v>
      </c>
      <c r="L30" s="196">
        <f>SUM(L31+L42+L61+L82+L89+L109+L131+L150+L160)</f>
        <v>226133.51999999996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35</v>
      </c>
      <c r="H31" s="64">
        <v>2</v>
      </c>
      <c r="I31" s="196">
        <f>SUM(I32+I38)</f>
        <v>297600</v>
      </c>
      <c r="J31" s="196">
        <f>SUM(J32+J38)</f>
        <v>266900</v>
      </c>
      <c r="K31" s="198">
        <f>SUM(K32+K38)</f>
        <v>216745.96999999997</v>
      </c>
      <c r="L31" s="199">
        <f>SUM(L32+L38)</f>
        <v>216745.96999999997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36</v>
      </c>
      <c r="H32" s="64">
        <v>3</v>
      </c>
      <c r="I32" s="200">
        <f>SUM(I33)</f>
        <v>293200</v>
      </c>
      <c r="J32" s="200">
        <f t="shared" ref="J32:L34" si="0">SUM(J33)</f>
        <v>263000</v>
      </c>
      <c r="K32" s="201">
        <f t="shared" si="0"/>
        <v>213042.11</v>
      </c>
      <c r="L32" s="200">
        <f t="shared" si="0"/>
        <v>213042.11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36</v>
      </c>
      <c r="H33" s="64">
        <v>4</v>
      </c>
      <c r="I33" s="196">
        <f>SUM(I34+I36)</f>
        <v>293200</v>
      </c>
      <c r="J33" s="196">
        <f t="shared" si="0"/>
        <v>263000</v>
      </c>
      <c r="K33" s="196">
        <f t="shared" si="0"/>
        <v>213042.11</v>
      </c>
      <c r="L33" s="196">
        <f t="shared" si="0"/>
        <v>213042.11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37</v>
      </c>
      <c r="H34" s="64">
        <v>5</v>
      </c>
      <c r="I34" s="201">
        <f>SUM(I35)</f>
        <v>293200</v>
      </c>
      <c r="J34" s="201">
        <f t="shared" si="0"/>
        <v>263000</v>
      </c>
      <c r="K34" s="201">
        <f t="shared" si="0"/>
        <v>213042.11</v>
      </c>
      <c r="L34" s="201">
        <f t="shared" si="0"/>
        <v>213042.11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37</v>
      </c>
      <c r="H35" s="64">
        <v>6</v>
      </c>
      <c r="I35" s="202">
        <v>293200</v>
      </c>
      <c r="J35" s="203">
        <v>263000</v>
      </c>
      <c r="K35" s="203">
        <v>213042.11</v>
      </c>
      <c r="L35" s="203">
        <v>213042.11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38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38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39</v>
      </c>
      <c r="H38" s="64">
        <v>9</v>
      </c>
      <c r="I38" s="201">
        <f>I39</f>
        <v>4400</v>
      </c>
      <c r="J38" s="200">
        <f t="shared" ref="J38:L39" si="2">J39</f>
        <v>3900</v>
      </c>
      <c r="K38" s="201">
        <f t="shared" si="2"/>
        <v>3703.86</v>
      </c>
      <c r="L38" s="200">
        <f t="shared" si="2"/>
        <v>3703.86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39</v>
      </c>
      <c r="H39" s="64">
        <v>10</v>
      </c>
      <c r="I39" s="201">
        <f>I40</f>
        <v>4400</v>
      </c>
      <c r="J39" s="200">
        <f t="shared" si="2"/>
        <v>3900</v>
      </c>
      <c r="K39" s="200">
        <f t="shared" si="2"/>
        <v>3703.86</v>
      </c>
      <c r="L39" s="200">
        <f t="shared" si="2"/>
        <v>3703.86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39</v>
      </c>
      <c r="H40" s="64">
        <v>11</v>
      </c>
      <c r="I40" s="200">
        <f>I41</f>
        <v>4400</v>
      </c>
      <c r="J40" s="200">
        <f>J41</f>
        <v>3900</v>
      </c>
      <c r="K40" s="200">
        <f>K41</f>
        <v>3703.86</v>
      </c>
      <c r="L40" s="200">
        <f>L41</f>
        <v>3703.86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39</v>
      </c>
      <c r="H41" s="64">
        <v>12</v>
      </c>
      <c r="I41" s="204">
        <v>4400</v>
      </c>
      <c r="J41" s="203">
        <v>3900</v>
      </c>
      <c r="K41" s="203">
        <v>3703.86</v>
      </c>
      <c r="L41" s="203">
        <v>3703.86</v>
      </c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40</v>
      </c>
      <c r="H42" s="64">
        <v>13</v>
      </c>
      <c r="I42" s="205">
        <f>I43</f>
        <v>16100</v>
      </c>
      <c r="J42" s="206">
        <f t="shared" ref="J42:L44" si="3">J43</f>
        <v>14900</v>
      </c>
      <c r="K42" s="205">
        <f t="shared" si="3"/>
        <v>8781.24</v>
      </c>
      <c r="L42" s="205">
        <f t="shared" si="3"/>
        <v>8759.5300000000007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40</v>
      </c>
      <c r="H43" s="64">
        <v>14</v>
      </c>
      <c r="I43" s="200">
        <f>I44</f>
        <v>16100</v>
      </c>
      <c r="J43" s="201">
        <f t="shared" si="3"/>
        <v>14900</v>
      </c>
      <c r="K43" s="200">
        <f t="shared" si="3"/>
        <v>8781.24</v>
      </c>
      <c r="L43" s="201">
        <f t="shared" si="3"/>
        <v>8759.5300000000007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40</v>
      </c>
      <c r="H44" s="64">
        <v>15</v>
      </c>
      <c r="I44" s="200">
        <f>I45</f>
        <v>16100</v>
      </c>
      <c r="J44" s="201">
        <f t="shared" si="3"/>
        <v>14900</v>
      </c>
      <c r="K44" s="207">
        <f t="shared" si="3"/>
        <v>8781.24</v>
      </c>
      <c r="L44" s="207">
        <f t="shared" si="3"/>
        <v>8759.5300000000007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40</v>
      </c>
      <c r="H45" s="64">
        <v>16</v>
      </c>
      <c r="I45" s="208">
        <f>SUM(I46:I60)</f>
        <v>16100</v>
      </c>
      <c r="J45" s="208">
        <f>SUM(J46:J60)</f>
        <v>14900</v>
      </c>
      <c r="K45" s="209">
        <f>SUM(K46:K60)</f>
        <v>8781.24</v>
      </c>
      <c r="L45" s="209">
        <f>SUM(L46:L60)</f>
        <v>8759.5300000000007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41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42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43</v>
      </c>
      <c r="H48" s="64">
        <v>19</v>
      </c>
      <c r="I48" s="203">
        <v>700</v>
      </c>
      <c r="J48" s="203">
        <v>600</v>
      </c>
      <c r="K48" s="203">
        <v>518.67999999999995</v>
      </c>
      <c r="L48" s="203">
        <v>518.67999999999995</v>
      </c>
      <c r="M48" s="1"/>
      <c r="N48" s="1"/>
      <c r="O48" s="1"/>
      <c r="P48" s="1"/>
      <c r="Q48" s="79"/>
      <c r="R48" s="79"/>
      <c r="S48"/>
    </row>
    <row r="49" spans="1:19" ht="27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44</v>
      </c>
      <c r="H49" s="64">
        <v>20</v>
      </c>
      <c r="I49" s="203">
        <v>3200</v>
      </c>
      <c r="J49" s="203">
        <v>3200</v>
      </c>
      <c r="K49" s="203">
        <v>1645</v>
      </c>
      <c r="L49" s="203">
        <v>1645</v>
      </c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45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46</v>
      </c>
      <c r="H51" s="64">
        <v>22</v>
      </c>
      <c r="I51" s="204">
        <v>700</v>
      </c>
      <c r="J51" s="203">
        <v>700</v>
      </c>
      <c r="K51" s="203">
        <v>686</v>
      </c>
      <c r="L51" s="203">
        <v>686</v>
      </c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47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48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49</v>
      </c>
      <c r="H54" s="64">
        <v>25</v>
      </c>
      <c r="I54" s="204">
        <v>600</v>
      </c>
      <c r="J54" s="203">
        <v>600</v>
      </c>
      <c r="K54" s="203"/>
      <c r="L54" s="203"/>
      <c r="M54" s="1"/>
      <c r="N54" s="1"/>
      <c r="O54" s="1"/>
      <c r="P54" s="1"/>
      <c r="Q54" s="79"/>
      <c r="R54" s="79"/>
      <c r="S54"/>
    </row>
    <row r="55" spans="1:19" ht="15.75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50</v>
      </c>
      <c r="H55" s="64">
        <v>26</v>
      </c>
      <c r="I55" s="204">
        <v>400</v>
      </c>
      <c r="J55" s="203">
        <v>400</v>
      </c>
      <c r="K55" s="203">
        <v>376.8</v>
      </c>
      <c r="L55" s="203">
        <v>376.8</v>
      </c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51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52</v>
      </c>
      <c r="H57" s="64">
        <v>28</v>
      </c>
      <c r="I57" s="204">
        <v>7200</v>
      </c>
      <c r="J57" s="203">
        <v>6200</v>
      </c>
      <c r="K57" s="203">
        <v>3991.92</v>
      </c>
      <c r="L57" s="203">
        <v>3991.92</v>
      </c>
      <c r="M57" s="1"/>
      <c r="N57" s="1"/>
      <c r="O57" s="1"/>
      <c r="P57" s="1"/>
      <c r="Q57" s="79"/>
      <c r="R57" s="79"/>
      <c r="S57"/>
    </row>
    <row r="58" spans="1:19" ht="27.75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53</v>
      </c>
      <c r="H58" s="64">
        <v>29</v>
      </c>
      <c r="I58" s="204">
        <v>1000</v>
      </c>
      <c r="J58" s="203">
        <v>1000</v>
      </c>
      <c r="K58" s="203">
        <v>191.6</v>
      </c>
      <c r="L58" s="203">
        <v>191.6</v>
      </c>
      <c r="M58" s="1"/>
      <c r="N58" s="1"/>
      <c r="O58" s="1"/>
      <c r="P58" s="1"/>
      <c r="Q58" s="79"/>
      <c r="R58" s="79"/>
      <c r="S58"/>
    </row>
    <row r="59" spans="1:19" ht="12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54</v>
      </c>
      <c r="H59" s="64">
        <v>30</v>
      </c>
      <c r="I59" s="204">
        <v>100</v>
      </c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55</v>
      </c>
      <c r="H60" s="64">
        <v>31</v>
      </c>
      <c r="I60" s="204">
        <v>2200</v>
      </c>
      <c r="J60" s="203">
        <v>2200</v>
      </c>
      <c r="K60" s="203">
        <v>1371.24</v>
      </c>
      <c r="L60" s="203">
        <v>1349.53</v>
      </c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56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57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58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58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59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60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61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62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62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59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60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61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63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64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65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66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67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68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68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68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68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69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70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70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70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71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72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73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74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75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75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75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76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77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78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78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78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79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80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81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82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82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82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83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84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84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84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85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86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87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87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87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88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89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90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90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90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90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91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91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91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91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92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92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92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92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93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94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93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95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96</v>
      </c>
      <c r="H131" s="64">
        <v>102</v>
      </c>
      <c r="I131" s="201">
        <f>SUM(I132+I137+I145)</f>
        <v>600</v>
      </c>
      <c r="J131" s="211">
        <f>SUM(J132+J137+J145)</f>
        <v>600</v>
      </c>
      <c r="K131" s="201">
        <f>SUM(K132+K137+K145)</f>
        <v>628.02</v>
      </c>
      <c r="L131" s="200">
        <f>SUM(L132+L137+L145)</f>
        <v>628.02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97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97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97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98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99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100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101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101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102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103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104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104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104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105</v>
      </c>
      <c r="H145" s="64">
        <v>116</v>
      </c>
      <c r="I145" s="201">
        <f>I146</f>
        <v>600</v>
      </c>
      <c r="J145" s="211">
        <f t="shared" ref="J145:L146" si="22">J146</f>
        <v>600</v>
      </c>
      <c r="K145" s="201">
        <f t="shared" si="22"/>
        <v>628.02</v>
      </c>
      <c r="L145" s="200">
        <f t="shared" si="22"/>
        <v>628.02</v>
      </c>
      <c r="M145" s="1"/>
      <c r="N145" s="1"/>
      <c r="O145" s="1"/>
      <c r="P145" s="1"/>
      <c r="Q145" s="1"/>
    </row>
    <row r="146" spans="1:17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105</v>
      </c>
      <c r="H146" s="64">
        <v>117</v>
      </c>
      <c r="I146" s="209">
        <f>I147</f>
        <v>600</v>
      </c>
      <c r="J146" s="221">
        <f t="shared" si="22"/>
        <v>600</v>
      </c>
      <c r="K146" s="209">
        <f t="shared" si="22"/>
        <v>628.02</v>
      </c>
      <c r="L146" s="208">
        <f t="shared" si="22"/>
        <v>628.02</v>
      </c>
      <c r="M146" s="1"/>
      <c r="N146" s="1"/>
      <c r="O146" s="1"/>
      <c r="P146" s="1"/>
      <c r="Q146" s="1"/>
    </row>
    <row r="147" spans="1:17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105</v>
      </c>
      <c r="H147" s="64">
        <v>118</v>
      </c>
      <c r="I147" s="201">
        <f>SUM(I148:I149)</f>
        <v>600</v>
      </c>
      <c r="J147" s="211">
        <f>SUM(J148:J149)</f>
        <v>600</v>
      </c>
      <c r="K147" s="201">
        <f>SUM(K148:K149)</f>
        <v>628.02</v>
      </c>
      <c r="L147" s="200">
        <f>SUM(L148:L149)</f>
        <v>628.02</v>
      </c>
      <c r="M147" s="1"/>
      <c r="N147" s="1"/>
      <c r="O147" s="1"/>
      <c r="P147" s="1"/>
      <c r="Q147" s="1"/>
    </row>
    <row r="148" spans="1:17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106</v>
      </c>
      <c r="H148" s="64">
        <v>119</v>
      </c>
      <c r="I148" s="229">
        <v>600</v>
      </c>
      <c r="J148" s="222">
        <v>600</v>
      </c>
      <c r="K148" s="222">
        <v>628.02</v>
      </c>
      <c r="L148" s="222">
        <v>628.02</v>
      </c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107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108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108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109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109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110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111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112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113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113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113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114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115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116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116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116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117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118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119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120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121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122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123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124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125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126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127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customHeight="1">
      <c r="A176" s="60">
        <v>3</v>
      </c>
      <c r="B176" s="62"/>
      <c r="C176" s="60"/>
      <c r="D176" s="61"/>
      <c r="E176" s="61"/>
      <c r="F176" s="63"/>
      <c r="G176" s="160" t="s">
        <v>128</v>
      </c>
      <c r="H176" s="64">
        <v>147</v>
      </c>
      <c r="I176" s="196">
        <f>SUM(I177+I229+I294)</f>
        <v>8000</v>
      </c>
      <c r="J176" s="231">
        <f>SUM(J177+J229+J294)</f>
        <v>8000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129</v>
      </c>
      <c r="H177" s="64">
        <v>148</v>
      </c>
      <c r="I177" s="200">
        <f>SUM(I178+I200+I207+I219+I223)</f>
        <v>8000</v>
      </c>
      <c r="J177" s="210">
        <f>SUM(J178+J200+J207+J219+J223)</f>
        <v>8000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130</v>
      </c>
      <c r="H178" s="64">
        <v>149</v>
      </c>
      <c r="I178" s="210">
        <f>SUM(I179+I182+I187+I192+I197)</f>
        <v>8000</v>
      </c>
      <c r="J178" s="211">
        <f>SUM(J179+J182+J187+J192+J197)</f>
        <v>8000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131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132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132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133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133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134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135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136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137</v>
      </c>
      <c r="H187" s="64">
        <v>158</v>
      </c>
      <c r="I187" s="200">
        <f>I188</f>
        <v>8000</v>
      </c>
      <c r="J187" s="211">
        <f>J188</f>
        <v>8000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137</v>
      </c>
      <c r="H188" s="64">
        <v>159</v>
      </c>
      <c r="I188" s="200">
        <f>SUM(I189:I191)</f>
        <v>8000</v>
      </c>
      <c r="J188" s="200">
        <f>SUM(J189:J191)</f>
        <v>8000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138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139</v>
      </c>
      <c r="H190" s="64">
        <v>161</v>
      </c>
      <c r="I190" s="217">
        <v>8000</v>
      </c>
      <c r="J190" s="204">
        <v>8000</v>
      </c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140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141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141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142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143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144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145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145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145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146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146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146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147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148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149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150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151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152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152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152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153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153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154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155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156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157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158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153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159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159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160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161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162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162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162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163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164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165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166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167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168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169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169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170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171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172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173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174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175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176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176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177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178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179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179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180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181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182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182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183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184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185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185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185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186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186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186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187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187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188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189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190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191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169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169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192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171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172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173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174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193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194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194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195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196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197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197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198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199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200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200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201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202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203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203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203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186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186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186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187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187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188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189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204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205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191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169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169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192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171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172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173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206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193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207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207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208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209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210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210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211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212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213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213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214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215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216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216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217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186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186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186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218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218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219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220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221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168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168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169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192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171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172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173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174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193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207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207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208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209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210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210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211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212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213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213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214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222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216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216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216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186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186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186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218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218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219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220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223</v>
      </c>
      <c r="H359" s="64">
        <v>330</v>
      </c>
      <c r="I359" s="240">
        <f>SUM(I30+I176)</f>
        <v>322300</v>
      </c>
      <c r="J359" s="240">
        <f>SUM(J30+J176)</f>
        <v>290400</v>
      </c>
      <c r="K359" s="240">
        <f>SUM(K30+K176)</f>
        <v>226155.22999999995</v>
      </c>
      <c r="L359" s="240">
        <f>SUM(L30+L176)</f>
        <v>226133.51999999996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243</v>
      </c>
      <c r="H361" s="181"/>
      <c r="I361" s="182"/>
      <c r="J361" s="178"/>
      <c r="K361" s="241" t="s">
        <v>244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224</v>
      </c>
      <c r="E362" s="186"/>
      <c r="F362" s="186"/>
      <c r="G362" s="186"/>
      <c r="H362" s="187"/>
      <c r="I362" s="188" t="s">
        <v>225</v>
      </c>
      <c r="J362" s="1"/>
      <c r="K362" s="244" t="s">
        <v>226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230</v>
      </c>
      <c r="H364" s="1"/>
      <c r="I364" s="189"/>
      <c r="J364" s="1"/>
      <c r="K364" s="241" t="s">
        <v>241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227</v>
      </c>
      <c r="E365" s="243"/>
      <c r="F365" s="243"/>
      <c r="G365" s="243"/>
      <c r="H365" s="191"/>
      <c r="I365" s="192" t="s">
        <v>225</v>
      </c>
      <c r="J365" s="21"/>
      <c r="K365" s="244" t="s">
        <v>226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A9:L9" name="Range69_1"/>
    <protectedRange sqref="K364" name="Range74_3_2"/>
    <protectedRange sqref="K361" name="Range74_1_1_1_1"/>
    <protectedRange sqref="G6:K6" name="Range62_1_2_1_1"/>
  </protectedRanges>
  <mergeCells count="24">
    <mergeCell ref="G11:K11"/>
    <mergeCell ref="B13:L13"/>
    <mergeCell ref="G6:K6"/>
    <mergeCell ref="G15:L15"/>
    <mergeCell ref="K361:L361"/>
    <mergeCell ref="A7:L7"/>
    <mergeCell ref="G8:K8"/>
    <mergeCell ref="A9:L9"/>
    <mergeCell ref="G10:K10"/>
    <mergeCell ref="D365:G365"/>
    <mergeCell ref="K365:L365"/>
    <mergeCell ref="K364:L364"/>
    <mergeCell ref="A18:L18"/>
    <mergeCell ref="C22:I22"/>
    <mergeCell ref="G25:H25"/>
    <mergeCell ref="A27:F28"/>
    <mergeCell ref="G27:G28"/>
    <mergeCell ref="H27:H28"/>
    <mergeCell ref="I27:J27"/>
    <mergeCell ref="K27:K28"/>
    <mergeCell ref="A25:F25"/>
    <mergeCell ref="L27:L28"/>
    <mergeCell ref="A29:F29"/>
    <mergeCell ref="K362:L362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workbookViewId="0">
      <selection activeCell="G6" sqref="G6:K6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248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7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247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9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10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11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246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228</v>
      </c>
      <c r="H16" s="194" t="s">
        <v>229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12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13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14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15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16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17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18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19</v>
      </c>
      <c r="H24" s="41"/>
      <c r="I24" s="42" t="s">
        <v>238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237</v>
      </c>
      <c r="B25" s="248"/>
      <c r="C25" s="248"/>
      <c r="D25" s="248"/>
      <c r="E25" s="248"/>
      <c r="F25" s="248"/>
      <c r="G25" s="247" t="s">
        <v>21</v>
      </c>
      <c r="H25" s="247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22</v>
      </c>
      <c r="M26" s="52"/>
      <c r="N26" s="1"/>
      <c r="O26" s="1"/>
      <c r="P26" s="1"/>
    </row>
    <row r="27" spans="1:18" ht="24" customHeight="1">
      <c r="A27" s="254" t="s">
        <v>23</v>
      </c>
      <c r="B27" s="255"/>
      <c r="C27" s="255"/>
      <c r="D27" s="255"/>
      <c r="E27" s="255"/>
      <c r="F27" s="255"/>
      <c r="G27" s="258" t="s">
        <v>24</v>
      </c>
      <c r="H27" s="260" t="s">
        <v>25</v>
      </c>
      <c r="I27" s="262" t="s">
        <v>26</v>
      </c>
      <c r="J27" s="263"/>
      <c r="K27" s="264" t="s">
        <v>27</v>
      </c>
      <c r="L27" s="249" t="s">
        <v>28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29</v>
      </c>
      <c r="J28" s="54" t="s">
        <v>30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31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32</v>
      </c>
      <c r="J29" s="58" t="s">
        <v>33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34</v>
      </c>
      <c r="H30" s="64">
        <v>1</v>
      </c>
      <c r="I30" s="196">
        <f>SUM(I31+I42+I61+I82+I89+I109+I131+I150+I160)</f>
        <v>20800</v>
      </c>
      <c r="J30" s="196">
        <f>SUM(J31+J42+J61+J82+J89+J109+J131+J150+J160)</f>
        <v>20800</v>
      </c>
      <c r="K30" s="197">
        <f>SUM(K31+K42+K61+K82+K89+K109+K131+K150+K160)</f>
        <v>15521.85</v>
      </c>
      <c r="L30" s="196">
        <f>SUM(L31+L42+L61+L82+L89+L109+L131+L150+L160)</f>
        <v>15521.85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35</v>
      </c>
      <c r="H31" s="64">
        <v>2</v>
      </c>
      <c r="I31" s="196">
        <f>SUM(I32+I38)</f>
        <v>20800</v>
      </c>
      <c r="J31" s="196">
        <f>SUM(J32+J38)</f>
        <v>20800</v>
      </c>
      <c r="K31" s="198">
        <f>SUM(K32+K38)</f>
        <v>15521.85</v>
      </c>
      <c r="L31" s="199">
        <f>SUM(L32+L38)</f>
        <v>15521.85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36</v>
      </c>
      <c r="H32" s="64">
        <v>3</v>
      </c>
      <c r="I32" s="200">
        <f>SUM(I33)</f>
        <v>20500</v>
      </c>
      <c r="J32" s="200">
        <f t="shared" ref="J32:L34" si="0">SUM(J33)</f>
        <v>20500</v>
      </c>
      <c r="K32" s="201">
        <f t="shared" si="0"/>
        <v>15300</v>
      </c>
      <c r="L32" s="200">
        <f t="shared" si="0"/>
        <v>15300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36</v>
      </c>
      <c r="H33" s="64">
        <v>4</v>
      </c>
      <c r="I33" s="196">
        <f>SUM(I34+I36)</f>
        <v>20500</v>
      </c>
      <c r="J33" s="196">
        <f t="shared" si="0"/>
        <v>20500</v>
      </c>
      <c r="K33" s="196">
        <f t="shared" si="0"/>
        <v>15300</v>
      </c>
      <c r="L33" s="196">
        <f t="shared" si="0"/>
        <v>15300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37</v>
      </c>
      <c r="H34" s="64">
        <v>5</v>
      </c>
      <c r="I34" s="201">
        <f>SUM(I35)</f>
        <v>20500</v>
      </c>
      <c r="J34" s="201">
        <f t="shared" si="0"/>
        <v>20500</v>
      </c>
      <c r="K34" s="201">
        <f t="shared" si="0"/>
        <v>15300</v>
      </c>
      <c r="L34" s="201">
        <f t="shared" si="0"/>
        <v>15300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37</v>
      </c>
      <c r="H35" s="64">
        <v>6</v>
      </c>
      <c r="I35" s="202">
        <v>20500</v>
      </c>
      <c r="J35" s="203">
        <v>20500</v>
      </c>
      <c r="K35" s="203">
        <v>15300</v>
      </c>
      <c r="L35" s="203">
        <v>15300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38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38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39</v>
      </c>
      <c r="H38" s="64">
        <v>9</v>
      </c>
      <c r="I38" s="201">
        <f>I39</f>
        <v>300</v>
      </c>
      <c r="J38" s="200">
        <f t="shared" ref="J38:L39" si="2">J39</f>
        <v>300</v>
      </c>
      <c r="K38" s="201">
        <f t="shared" si="2"/>
        <v>221.85</v>
      </c>
      <c r="L38" s="200">
        <f t="shared" si="2"/>
        <v>221.85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39</v>
      </c>
      <c r="H39" s="64">
        <v>10</v>
      </c>
      <c r="I39" s="201">
        <f>I40</f>
        <v>300</v>
      </c>
      <c r="J39" s="200">
        <f t="shared" si="2"/>
        <v>300</v>
      </c>
      <c r="K39" s="200">
        <f t="shared" si="2"/>
        <v>221.85</v>
      </c>
      <c r="L39" s="200">
        <f t="shared" si="2"/>
        <v>221.85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39</v>
      </c>
      <c r="H40" s="64">
        <v>11</v>
      </c>
      <c r="I40" s="200">
        <f>I41</f>
        <v>300</v>
      </c>
      <c r="J40" s="200">
        <f>J41</f>
        <v>300</v>
      </c>
      <c r="K40" s="200">
        <f>K41</f>
        <v>221.85</v>
      </c>
      <c r="L40" s="200">
        <f>L41</f>
        <v>221.85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39</v>
      </c>
      <c r="H41" s="64">
        <v>12</v>
      </c>
      <c r="I41" s="204">
        <v>300</v>
      </c>
      <c r="J41" s="203">
        <v>300</v>
      </c>
      <c r="K41" s="203">
        <v>221.85</v>
      </c>
      <c r="L41" s="203">
        <v>221.85</v>
      </c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40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40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40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40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41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42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43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44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45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46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47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48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49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50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51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52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53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54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55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56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57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58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58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59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60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61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62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62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59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60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61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63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64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65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66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67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68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68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68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68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69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70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70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70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71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72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73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74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75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75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75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76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77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78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78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78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79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80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81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82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82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82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83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84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84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84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85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86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87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87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87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88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89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90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90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90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90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91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91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91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91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92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92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92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92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93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94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93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95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96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97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97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97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98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99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100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101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101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102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103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104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104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104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105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105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105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106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107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108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108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109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109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110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111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112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113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113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113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114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115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116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116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116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117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118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119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120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121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122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123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124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125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126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127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128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129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130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131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132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132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133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133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134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135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136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137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137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138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139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140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141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141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142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143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144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145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145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145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146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146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146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147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148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149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150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151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152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152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152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153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153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154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155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156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157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158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153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159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159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160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161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162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162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162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163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164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165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166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167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168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169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169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170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171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172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173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174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175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176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176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177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178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179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179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180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181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182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182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183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184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185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185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185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186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186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186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187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187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188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189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190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191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169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169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192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171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172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173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174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193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194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194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195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196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197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197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198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199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200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200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201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202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203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203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203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186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186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186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187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187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188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189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204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205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191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169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169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192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171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172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173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206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193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207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207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208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209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210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210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211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212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213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213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214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215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216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216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217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186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186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186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218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218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219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220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221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168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168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169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192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171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172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173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174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193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207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207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208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209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210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210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211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212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213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213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214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222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216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216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216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186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186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186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218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218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219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220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223</v>
      </c>
      <c r="H359" s="64">
        <v>330</v>
      </c>
      <c r="I359" s="240">
        <f>SUM(I30+I176)</f>
        <v>20800</v>
      </c>
      <c r="J359" s="240">
        <f>SUM(J30+J176)</f>
        <v>20800</v>
      </c>
      <c r="K359" s="240">
        <f>SUM(K30+K176)</f>
        <v>15521.85</v>
      </c>
      <c r="L359" s="240">
        <f>SUM(L30+L176)</f>
        <v>15521.85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243</v>
      </c>
      <c r="H361" s="181"/>
      <c r="I361" s="182"/>
      <c r="J361" s="178"/>
      <c r="K361" s="241" t="s">
        <v>244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224</v>
      </c>
      <c r="E362" s="186"/>
      <c r="F362" s="186"/>
      <c r="G362" s="186"/>
      <c r="H362" s="187"/>
      <c r="I362" s="188" t="s">
        <v>225</v>
      </c>
      <c r="J362" s="1"/>
      <c r="K362" s="244" t="s">
        <v>226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230</v>
      </c>
      <c r="H364" s="1"/>
      <c r="I364" s="189"/>
      <c r="J364" s="1"/>
      <c r="K364" s="241" t="s">
        <v>241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227</v>
      </c>
      <c r="E365" s="243"/>
      <c r="F365" s="243"/>
      <c r="G365" s="243"/>
      <c r="H365" s="191"/>
      <c r="I365" s="192" t="s">
        <v>225</v>
      </c>
      <c r="J365" s="21"/>
      <c r="K365" s="244" t="s">
        <v>226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A9:L9" name="Range69_2"/>
    <protectedRange sqref="K364" name="Range74_3_2"/>
    <protectedRange sqref="K361" name="Range74_1_1_1"/>
    <protectedRange sqref="G6:K6" name="Range62_1_2_1_1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16" workbookViewId="0">
      <selection activeCell="G6" sqref="G6:K6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248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7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247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9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10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11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246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228</v>
      </c>
      <c r="H16" s="194" t="s">
        <v>229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12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13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14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15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16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17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18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19</v>
      </c>
      <c r="H24" s="41"/>
      <c r="I24" s="42" t="s">
        <v>236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235</v>
      </c>
      <c r="B25" s="248"/>
      <c r="C25" s="248"/>
      <c r="D25" s="248"/>
      <c r="E25" s="248"/>
      <c r="F25" s="248"/>
      <c r="G25" s="247" t="s">
        <v>21</v>
      </c>
      <c r="H25" s="247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22</v>
      </c>
      <c r="M26" s="52"/>
      <c r="N26" s="1"/>
      <c r="O26" s="1"/>
      <c r="P26" s="1"/>
    </row>
    <row r="27" spans="1:18" ht="24" customHeight="1">
      <c r="A27" s="254" t="s">
        <v>23</v>
      </c>
      <c r="B27" s="255"/>
      <c r="C27" s="255"/>
      <c r="D27" s="255"/>
      <c r="E27" s="255"/>
      <c r="F27" s="255"/>
      <c r="G27" s="258" t="s">
        <v>24</v>
      </c>
      <c r="H27" s="260" t="s">
        <v>25</v>
      </c>
      <c r="I27" s="262" t="s">
        <v>26</v>
      </c>
      <c r="J27" s="263"/>
      <c r="K27" s="264" t="s">
        <v>27</v>
      </c>
      <c r="L27" s="249" t="s">
        <v>28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29</v>
      </c>
      <c r="J28" s="54" t="s">
        <v>30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31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32</v>
      </c>
      <c r="J29" s="58" t="s">
        <v>33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34</v>
      </c>
      <c r="H30" s="64">
        <v>1</v>
      </c>
      <c r="I30" s="196">
        <f>SUM(I31+I42+I61+I82+I89+I109+I131+I150+I160)</f>
        <v>12100</v>
      </c>
      <c r="J30" s="196">
        <f>SUM(J31+J42+J61+J82+J89+J109+J131+J150+J160)</f>
        <v>8000</v>
      </c>
      <c r="K30" s="197">
        <f>SUM(K31+K42+K61+K82+K89+K109+K131+K150+K160)</f>
        <v>8000</v>
      </c>
      <c r="L30" s="196">
        <f>SUM(L31+L42+L61+L82+L89+L109+L131+L150+L160)</f>
        <v>8000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35</v>
      </c>
      <c r="H31" s="64">
        <v>2</v>
      </c>
      <c r="I31" s="196">
        <f>SUM(I32+I38)</f>
        <v>12100</v>
      </c>
      <c r="J31" s="196">
        <f>SUM(J32+J38)</f>
        <v>8000</v>
      </c>
      <c r="K31" s="198">
        <f>SUM(K32+K38)</f>
        <v>8000</v>
      </c>
      <c r="L31" s="199">
        <f>SUM(L32+L38)</f>
        <v>8000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36</v>
      </c>
      <c r="H32" s="64">
        <v>3</v>
      </c>
      <c r="I32" s="200">
        <f>SUM(I33)</f>
        <v>11900</v>
      </c>
      <c r="J32" s="200">
        <f t="shared" ref="J32:L34" si="0">SUM(J33)</f>
        <v>7900</v>
      </c>
      <c r="K32" s="201">
        <f t="shared" si="0"/>
        <v>7900</v>
      </c>
      <c r="L32" s="200">
        <f t="shared" si="0"/>
        <v>7900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36</v>
      </c>
      <c r="H33" s="64">
        <v>4</v>
      </c>
      <c r="I33" s="196">
        <f>SUM(I34+I36)</f>
        <v>11900</v>
      </c>
      <c r="J33" s="196">
        <f t="shared" si="0"/>
        <v>7900</v>
      </c>
      <c r="K33" s="196">
        <f t="shared" si="0"/>
        <v>7900</v>
      </c>
      <c r="L33" s="196">
        <f t="shared" si="0"/>
        <v>7900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37</v>
      </c>
      <c r="H34" s="64">
        <v>5</v>
      </c>
      <c r="I34" s="201">
        <f>SUM(I35)</f>
        <v>11900</v>
      </c>
      <c r="J34" s="201">
        <f t="shared" si="0"/>
        <v>7900</v>
      </c>
      <c r="K34" s="201">
        <f t="shared" si="0"/>
        <v>7900</v>
      </c>
      <c r="L34" s="201">
        <f t="shared" si="0"/>
        <v>7900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37</v>
      </c>
      <c r="H35" s="64">
        <v>6</v>
      </c>
      <c r="I35" s="202">
        <v>11900</v>
      </c>
      <c r="J35" s="203">
        <v>7900</v>
      </c>
      <c r="K35" s="203">
        <v>7900</v>
      </c>
      <c r="L35" s="203">
        <v>7900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38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38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39</v>
      </c>
      <c r="H38" s="64">
        <v>9</v>
      </c>
      <c r="I38" s="201">
        <f>I39</f>
        <v>200</v>
      </c>
      <c r="J38" s="200">
        <f t="shared" ref="J38:L39" si="2">J39</f>
        <v>100</v>
      </c>
      <c r="K38" s="201">
        <f t="shared" si="2"/>
        <v>100</v>
      </c>
      <c r="L38" s="200">
        <f t="shared" si="2"/>
        <v>100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39</v>
      </c>
      <c r="H39" s="64">
        <v>10</v>
      </c>
      <c r="I39" s="201">
        <f>I40</f>
        <v>200</v>
      </c>
      <c r="J39" s="200">
        <f t="shared" si="2"/>
        <v>100</v>
      </c>
      <c r="K39" s="200">
        <f t="shared" si="2"/>
        <v>100</v>
      </c>
      <c r="L39" s="200">
        <f t="shared" si="2"/>
        <v>100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39</v>
      </c>
      <c r="H40" s="64">
        <v>11</v>
      </c>
      <c r="I40" s="200">
        <f>I41</f>
        <v>200</v>
      </c>
      <c r="J40" s="200">
        <f>J41</f>
        <v>100</v>
      </c>
      <c r="K40" s="200">
        <f>K41</f>
        <v>100</v>
      </c>
      <c r="L40" s="200">
        <f>L41</f>
        <v>100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39</v>
      </c>
      <c r="H41" s="64">
        <v>12</v>
      </c>
      <c r="I41" s="204">
        <v>200</v>
      </c>
      <c r="J41" s="203">
        <v>100</v>
      </c>
      <c r="K41" s="203">
        <v>100</v>
      </c>
      <c r="L41" s="203">
        <v>100</v>
      </c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40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40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40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40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41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42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43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44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45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46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47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48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49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50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51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52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53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54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55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56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57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58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58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59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60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61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62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62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59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60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61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63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64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65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66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67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68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68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68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68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69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70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70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70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71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72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73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74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75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75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75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76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77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78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78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78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79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80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81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82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82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82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83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84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84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84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85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86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87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87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87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88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89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90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90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90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90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91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91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91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91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92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92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92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92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93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94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93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95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96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97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97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97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98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99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100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101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101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102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103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104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104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104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105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105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105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106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107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108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108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109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109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110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111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112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113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113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113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114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115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116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116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116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117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118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119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120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121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122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123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124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125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126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127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128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129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130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131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132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132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133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133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134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135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136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137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137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138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139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140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141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141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142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143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144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145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145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145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146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146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146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147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148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149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150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151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152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152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152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153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153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154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155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156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157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158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153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159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159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160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161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162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162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162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163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164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165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166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167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168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169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169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170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171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172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173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174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175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176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176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177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178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179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179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180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181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182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182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183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184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185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185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185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186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186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186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187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187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188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189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190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191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169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169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192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171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172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173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174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193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194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194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195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196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197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197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198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199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200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200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201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202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203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203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203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186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186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186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187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187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188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189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204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205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191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169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169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192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171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172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173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206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193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207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207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208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209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210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210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211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212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213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213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214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215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216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216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217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186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186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186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218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218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219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220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221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168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168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169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192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171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172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173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174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193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207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207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208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209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210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210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211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212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213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213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214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222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216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216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216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186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186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186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218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218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219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220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223</v>
      </c>
      <c r="H359" s="64">
        <v>330</v>
      </c>
      <c r="I359" s="240">
        <f>SUM(I30+I176)</f>
        <v>12100</v>
      </c>
      <c r="J359" s="240">
        <f>SUM(J30+J176)</f>
        <v>8000</v>
      </c>
      <c r="K359" s="240">
        <f>SUM(K30+K176)</f>
        <v>8000</v>
      </c>
      <c r="L359" s="240">
        <f>SUM(L30+L176)</f>
        <v>8000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243</v>
      </c>
      <c r="H361" s="181"/>
      <c r="I361" s="182"/>
      <c r="J361" s="178"/>
      <c r="K361" s="241" t="s">
        <v>244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224</v>
      </c>
      <c r="E362" s="186"/>
      <c r="F362" s="186"/>
      <c r="G362" s="186"/>
      <c r="H362" s="187"/>
      <c r="I362" s="188" t="s">
        <v>225</v>
      </c>
      <c r="J362" s="1"/>
      <c r="K362" s="244" t="s">
        <v>226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230</v>
      </c>
      <c r="H364" s="1"/>
      <c r="I364" s="189"/>
      <c r="J364" s="1"/>
      <c r="K364" s="241" t="s">
        <v>241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227</v>
      </c>
      <c r="E365" s="243"/>
      <c r="F365" s="243"/>
      <c r="G365" s="243"/>
      <c r="H365" s="191"/>
      <c r="I365" s="192" t="s">
        <v>225</v>
      </c>
      <c r="J365" s="21"/>
      <c r="K365" s="244" t="s">
        <v>226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A9:L9" name="Range69_2"/>
    <protectedRange sqref="K364" name="Range74_3_1"/>
    <protectedRange sqref="K361" name="Range74_1_1_1"/>
    <protectedRange sqref="G6:K6" name="Range62_1_2_1_1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13" workbookViewId="0">
      <selection activeCell="G6" sqref="G6:K6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248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7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247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9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10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11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246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228</v>
      </c>
      <c r="H16" s="194" t="s">
        <v>229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12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13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14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15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16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17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18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19</v>
      </c>
      <c r="H24" s="41"/>
      <c r="I24" s="42" t="s">
        <v>20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234</v>
      </c>
      <c r="B25" s="248"/>
      <c r="C25" s="248"/>
      <c r="D25" s="248"/>
      <c r="E25" s="248"/>
      <c r="F25" s="248"/>
      <c r="G25" s="247" t="s">
        <v>21</v>
      </c>
      <c r="H25" s="247"/>
      <c r="I25" s="44">
        <v>9</v>
      </c>
      <c r="J25" s="45">
        <v>6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22</v>
      </c>
      <c r="M26" s="52"/>
      <c r="N26" s="1"/>
      <c r="O26" s="1"/>
      <c r="P26" s="1"/>
    </row>
    <row r="27" spans="1:18" ht="24" customHeight="1">
      <c r="A27" s="254" t="s">
        <v>23</v>
      </c>
      <c r="B27" s="255"/>
      <c r="C27" s="255"/>
      <c r="D27" s="255"/>
      <c r="E27" s="255"/>
      <c r="F27" s="255"/>
      <c r="G27" s="258" t="s">
        <v>24</v>
      </c>
      <c r="H27" s="260" t="s">
        <v>25</v>
      </c>
      <c r="I27" s="262" t="s">
        <v>26</v>
      </c>
      <c r="J27" s="263"/>
      <c r="K27" s="264" t="s">
        <v>27</v>
      </c>
      <c r="L27" s="249" t="s">
        <v>28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29</v>
      </c>
      <c r="J28" s="54" t="s">
        <v>30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31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32</v>
      </c>
      <c r="J29" s="58" t="s">
        <v>33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34</v>
      </c>
      <c r="H30" s="64">
        <v>1</v>
      </c>
      <c r="I30" s="196">
        <f>SUM(I31+I42+I61+I82+I89+I109+I131+I150+I160)</f>
        <v>1200</v>
      </c>
      <c r="J30" s="196">
        <f>SUM(J31+J42+J61+J82+J89+J109+J131+J150+J160)</f>
        <v>1000</v>
      </c>
      <c r="K30" s="197">
        <f>SUM(K31+K42+K61+K82+K89+K109+K131+K150+K160)</f>
        <v>367.8</v>
      </c>
      <c r="L30" s="196">
        <f>SUM(L31+L42+L61+L82+L89+L109+L131+L150+L160)</f>
        <v>367.8</v>
      </c>
      <c r="M30" s="65"/>
      <c r="N30" s="65"/>
      <c r="O30" s="65"/>
      <c r="P30" s="65"/>
      <c r="Q30" s="65"/>
    </row>
    <row r="31" spans="1:18" ht="16.5" hidden="1" customHeight="1">
      <c r="A31" s="67">
        <v>2</v>
      </c>
      <c r="B31" s="68">
        <v>1</v>
      </c>
      <c r="C31" s="69"/>
      <c r="D31" s="70"/>
      <c r="E31" s="71"/>
      <c r="F31" s="72"/>
      <c r="G31" s="73" t="s">
        <v>35</v>
      </c>
      <c r="H31" s="64">
        <v>2</v>
      </c>
      <c r="I31" s="196">
        <f>SUM(I32+I38)</f>
        <v>0</v>
      </c>
      <c r="J31" s="196">
        <f>SUM(J32+J38)</f>
        <v>0</v>
      </c>
      <c r="K31" s="198">
        <f>SUM(K32+K38)</f>
        <v>0</v>
      </c>
      <c r="L31" s="199">
        <f>SUM(L32+L38)</f>
        <v>0</v>
      </c>
      <c r="M31" s="1"/>
      <c r="N31" s="1"/>
      <c r="O31" s="1"/>
      <c r="P31" s="1"/>
      <c r="Q31" s="1"/>
    </row>
    <row r="32" spans="1:18" ht="14.25" hidden="1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36</v>
      </c>
      <c r="H32" s="64">
        <v>3</v>
      </c>
      <c r="I32" s="200">
        <f>SUM(I33)</f>
        <v>0</v>
      </c>
      <c r="J32" s="200">
        <f t="shared" ref="J32:L34" si="0">SUM(J33)</f>
        <v>0</v>
      </c>
      <c r="K32" s="201">
        <f t="shared" si="0"/>
        <v>0</v>
      </c>
      <c r="L32" s="200">
        <f t="shared" si="0"/>
        <v>0</v>
      </c>
      <c r="M32" s="1"/>
      <c r="N32" s="1"/>
      <c r="O32" s="1"/>
      <c r="P32" s="1"/>
      <c r="Q32" s="79"/>
      <c r="R32"/>
    </row>
    <row r="33" spans="1:19" ht="13.5" hidden="1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36</v>
      </c>
      <c r="H33" s="64">
        <v>4</v>
      </c>
      <c r="I33" s="196">
        <f>SUM(I34+I36)</f>
        <v>0</v>
      </c>
      <c r="J33" s="196">
        <f t="shared" si="0"/>
        <v>0</v>
      </c>
      <c r="K33" s="196">
        <f t="shared" si="0"/>
        <v>0</v>
      </c>
      <c r="L33" s="196">
        <f t="shared" si="0"/>
        <v>0</v>
      </c>
      <c r="M33" s="1"/>
      <c r="N33" s="1"/>
      <c r="O33" s="1"/>
      <c r="P33" s="1"/>
      <c r="Q33" s="79"/>
      <c r="R33" s="79"/>
    </row>
    <row r="34" spans="1:19" ht="14.25" hidden="1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37</v>
      </c>
      <c r="H34" s="64">
        <v>5</v>
      </c>
      <c r="I34" s="201">
        <f>SUM(I35)</f>
        <v>0</v>
      </c>
      <c r="J34" s="201">
        <f t="shared" si="0"/>
        <v>0</v>
      </c>
      <c r="K34" s="201">
        <f t="shared" si="0"/>
        <v>0</v>
      </c>
      <c r="L34" s="201">
        <f t="shared" si="0"/>
        <v>0</v>
      </c>
      <c r="M34" s="1"/>
      <c r="N34" s="1"/>
      <c r="O34" s="1"/>
      <c r="P34" s="1"/>
      <c r="Q34" s="79"/>
      <c r="R34" s="79"/>
    </row>
    <row r="35" spans="1:19" ht="14.25" hidden="1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37</v>
      </c>
      <c r="H35" s="64">
        <v>6</v>
      </c>
      <c r="I35" s="202"/>
      <c r="J35" s="203"/>
      <c r="K35" s="203"/>
      <c r="L35" s="203"/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38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38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hidden="1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39</v>
      </c>
      <c r="H38" s="64">
        <v>9</v>
      </c>
      <c r="I38" s="201">
        <f>I39</f>
        <v>0</v>
      </c>
      <c r="J38" s="200">
        <f t="shared" ref="J38:L39" si="2">J39</f>
        <v>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 hidden="1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39</v>
      </c>
      <c r="H39" s="64">
        <v>10</v>
      </c>
      <c r="I39" s="201">
        <f>I40</f>
        <v>0</v>
      </c>
      <c r="J39" s="200">
        <f t="shared" si="2"/>
        <v>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hidden="1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39</v>
      </c>
      <c r="H40" s="64">
        <v>11</v>
      </c>
      <c r="I40" s="200">
        <f>I41</f>
        <v>0</v>
      </c>
      <c r="J40" s="200">
        <f>J41</f>
        <v>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hidden="1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39</v>
      </c>
      <c r="H41" s="64">
        <v>12</v>
      </c>
      <c r="I41" s="204"/>
      <c r="J41" s="203"/>
      <c r="K41" s="203"/>
      <c r="L41" s="203"/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40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40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40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40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41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42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43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44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45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46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47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48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49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50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51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52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53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54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55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56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57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58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58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59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60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61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62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62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59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60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61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63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64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65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66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67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68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68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68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68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69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70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70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70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71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72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73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74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75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75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75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76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77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78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78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78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79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80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81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82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82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82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83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84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84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84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85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86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87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87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87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88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89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90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90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90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90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91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91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91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91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92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92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92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92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93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94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93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95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96</v>
      </c>
      <c r="H131" s="64">
        <v>102</v>
      </c>
      <c r="I131" s="201">
        <f>SUM(I132+I137+I145)</f>
        <v>1200</v>
      </c>
      <c r="J131" s="211">
        <f>SUM(J132+J137+J145)</f>
        <v>1000</v>
      </c>
      <c r="K131" s="201">
        <f>SUM(K132+K137+K145)</f>
        <v>367.8</v>
      </c>
      <c r="L131" s="200">
        <f>SUM(L132+L137+L145)</f>
        <v>367.8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97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97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97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98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99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100</v>
      </c>
      <c r="H137" s="64">
        <v>108</v>
      </c>
      <c r="I137" s="216">
        <f>I138</f>
        <v>1200</v>
      </c>
      <c r="J137" s="215">
        <f t="shared" ref="J137:L138" si="19">J138</f>
        <v>1000</v>
      </c>
      <c r="K137" s="216">
        <f t="shared" si="19"/>
        <v>367.8</v>
      </c>
      <c r="L137" s="207">
        <f t="shared" si="19"/>
        <v>367.8</v>
      </c>
      <c r="M137" s="1"/>
      <c r="N137" s="1"/>
      <c r="O137" s="1"/>
      <c r="P137" s="1"/>
      <c r="Q137" s="1"/>
    </row>
    <row r="138" spans="1:17" ht="25.5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101</v>
      </c>
      <c r="H138" s="64">
        <v>109</v>
      </c>
      <c r="I138" s="201">
        <f>I139</f>
        <v>1200</v>
      </c>
      <c r="J138" s="211">
        <f t="shared" si="19"/>
        <v>1000</v>
      </c>
      <c r="K138" s="201">
        <f t="shared" si="19"/>
        <v>367.8</v>
      </c>
      <c r="L138" s="200">
        <f t="shared" si="19"/>
        <v>367.8</v>
      </c>
      <c r="M138" s="1"/>
      <c r="N138" s="1"/>
      <c r="O138" s="1"/>
      <c r="P138" s="1"/>
      <c r="Q138" s="1"/>
    </row>
    <row r="139" spans="1:17" ht="25.5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101</v>
      </c>
      <c r="H139" s="64">
        <v>110</v>
      </c>
      <c r="I139" s="201">
        <f>SUM(I140:I141)</f>
        <v>1200</v>
      </c>
      <c r="J139" s="211">
        <f>SUM(J140:J141)</f>
        <v>1000</v>
      </c>
      <c r="K139" s="201">
        <f>SUM(K140:K141)</f>
        <v>367.8</v>
      </c>
      <c r="L139" s="200">
        <f>SUM(L140:L141)</f>
        <v>367.8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102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103</v>
      </c>
      <c r="H141" s="64">
        <v>112</v>
      </c>
      <c r="I141" s="203">
        <v>1200</v>
      </c>
      <c r="J141" s="203">
        <v>1000</v>
      </c>
      <c r="K141" s="203">
        <v>367.8</v>
      </c>
      <c r="L141" s="203">
        <v>367.8</v>
      </c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104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104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104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105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105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105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106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107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108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108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109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109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110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111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112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113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113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113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114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115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116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116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116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117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118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119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120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121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122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123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124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125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126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127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128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129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130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131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132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132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133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133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134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135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136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137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137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138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139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140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141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141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142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143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144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145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145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145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146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146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146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147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148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149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150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151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152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152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152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153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153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154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155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156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157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158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153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159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159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160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161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162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162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162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163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164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165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166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167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168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169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169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170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171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172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173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174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175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176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176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177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178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179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179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180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181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182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182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183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184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185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185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185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186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186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186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187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187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188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189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190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191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169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169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192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171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172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173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174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193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194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194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195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196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197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197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198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199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200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200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201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202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203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203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203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186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186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186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187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187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188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189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204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205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191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169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169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192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171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172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173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206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193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207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207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208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209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210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210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211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212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213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213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214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215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216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216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217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186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186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186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218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218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219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220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221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168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168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169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192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171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172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173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174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193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207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207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208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209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210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210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211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212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213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213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214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222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216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216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216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186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186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186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218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218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219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220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223</v>
      </c>
      <c r="H359" s="64">
        <v>330</v>
      </c>
      <c r="I359" s="240">
        <f>SUM(I30+I176)</f>
        <v>1200</v>
      </c>
      <c r="J359" s="240">
        <f>SUM(J30+J176)</f>
        <v>1000</v>
      </c>
      <c r="K359" s="240">
        <f>SUM(K30+K176)</f>
        <v>367.8</v>
      </c>
      <c r="L359" s="240">
        <f>SUM(L30+L176)</f>
        <v>367.8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243</v>
      </c>
      <c r="H361" s="181"/>
      <c r="I361" s="182"/>
      <c r="J361" s="178"/>
      <c r="K361" s="241" t="s">
        <v>244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224</v>
      </c>
      <c r="E362" s="186"/>
      <c r="F362" s="186"/>
      <c r="G362" s="186"/>
      <c r="H362" s="187"/>
      <c r="I362" s="188" t="s">
        <v>225</v>
      </c>
      <c r="J362" s="1"/>
      <c r="K362" s="244" t="s">
        <v>226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230</v>
      </c>
      <c r="H364" s="1"/>
      <c r="I364" s="189"/>
      <c r="J364" s="1"/>
      <c r="K364" s="241" t="s">
        <v>241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227</v>
      </c>
      <c r="E365" s="243"/>
      <c r="F365" s="243"/>
      <c r="G365" s="243"/>
      <c r="H365" s="191"/>
      <c r="I365" s="192" t="s">
        <v>225</v>
      </c>
      <c r="J365" s="21"/>
      <c r="K365" s="244" t="s">
        <v>226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A9:L9" name="Range69_2"/>
    <protectedRange sqref="K364" name="Range74_3_2"/>
    <protectedRange sqref="K361" name="Range74_1_1_1_1"/>
    <protectedRange sqref="G6:K6" name="Range62_1_2_1_2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topLeftCell="A19" workbookViewId="0">
      <selection activeCell="G6" sqref="G6:K6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248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7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247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9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10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11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245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228</v>
      </c>
      <c r="H16" s="194" t="s">
        <v>229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12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13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14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15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16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17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18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19</v>
      </c>
      <c r="H24" s="41"/>
      <c r="I24" s="42" t="s">
        <v>231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232</v>
      </c>
      <c r="B25" s="248"/>
      <c r="C25" s="248"/>
      <c r="D25" s="248"/>
      <c r="E25" s="248"/>
      <c r="F25" s="248"/>
      <c r="G25" s="247" t="s">
        <v>21</v>
      </c>
      <c r="H25" s="247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22</v>
      </c>
      <c r="M26" s="52"/>
      <c r="N26" s="1"/>
      <c r="O26" s="1"/>
      <c r="P26" s="1"/>
    </row>
    <row r="27" spans="1:18" ht="24" customHeight="1">
      <c r="A27" s="254" t="s">
        <v>23</v>
      </c>
      <c r="B27" s="255"/>
      <c r="C27" s="255"/>
      <c r="D27" s="255"/>
      <c r="E27" s="255"/>
      <c r="F27" s="255"/>
      <c r="G27" s="258" t="s">
        <v>24</v>
      </c>
      <c r="H27" s="260" t="s">
        <v>25</v>
      </c>
      <c r="I27" s="262" t="s">
        <v>26</v>
      </c>
      <c r="J27" s="263"/>
      <c r="K27" s="264" t="s">
        <v>27</v>
      </c>
      <c r="L27" s="249" t="s">
        <v>28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29</v>
      </c>
      <c r="J28" s="54" t="s">
        <v>30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31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32</v>
      </c>
      <c r="J29" s="58" t="s">
        <v>33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34</v>
      </c>
      <c r="H30" s="64">
        <v>1</v>
      </c>
      <c r="I30" s="196">
        <f>SUM(I31+I42+I61+I82+I89+I109+I131+I150+I160)</f>
        <v>21000</v>
      </c>
      <c r="J30" s="196">
        <f>SUM(J31+J42+J61+J82+J89+J109+J131+J150+J160)</f>
        <v>13900</v>
      </c>
      <c r="K30" s="197">
        <f>SUM(K31+K42+K61+K82+K89+K109+K131+K150+K160)</f>
        <v>11085</v>
      </c>
      <c r="L30" s="196">
        <f>SUM(L31+L42+L61+L82+L89+L109+L131+L150+L160)</f>
        <v>11085</v>
      </c>
      <c r="M30" s="65"/>
      <c r="N30" s="65"/>
      <c r="O30" s="65"/>
      <c r="P30" s="65"/>
      <c r="Q30" s="65"/>
    </row>
    <row r="31" spans="1:18" ht="16.5" customHeight="1">
      <c r="A31" s="67">
        <v>2</v>
      </c>
      <c r="B31" s="68">
        <v>1</v>
      </c>
      <c r="C31" s="69"/>
      <c r="D31" s="70"/>
      <c r="E31" s="71"/>
      <c r="F31" s="72"/>
      <c r="G31" s="73" t="s">
        <v>35</v>
      </c>
      <c r="H31" s="64">
        <v>2</v>
      </c>
      <c r="I31" s="196">
        <f>SUM(I32+I38)</f>
        <v>21000</v>
      </c>
      <c r="J31" s="196">
        <f>SUM(J32+J38)</f>
        <v>13900</v>
      </c>
      <c r="K31" s="198">
        <f>SUM(K32+K38)</f>
        <v>11085</v>
      </c>
      <c r="L31" s="199">
        <f>SUM(L32+L38)</f>
        <v>11085</v>
      </c>
      <c r="M31" s="1"/>
      <c r="N31" s="1"/>
      <c r="O31" s="1"/>
      <c r="P31" s="1"/>
      <c r="Q31" s="1"/>
    </row>
    <row r="32" spans="1:18" ht="14.25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36</v>
      </c>
      <c r="H32" s="64">
        <v>3</v>
      </c>
      <c r="I32" s="200">
        <f>SUM(I33)</f>
        <v>20700</v>
      </c>
      <c r="J32" s="200">
        <f t="shared" ref="J32:L34" si="0">SUM(J33)</f>
        <v>13700</v>
      </c>
      <c r="K32" s="201">
        <f t="shared" si="0"/>
        <v>11085</v>
      </c>
      <c r="L32" s="200">
        <f t="shared" si="0"/>
        <v>11085</v>
      </c>
      <c r="M32" s="1"/>
      <c r="N32" s="1"/>
      <c r="O32" s="1"/>
      <c r="P32" s="1"/>
      <c r="Q32" s="79"/>
      <c r="R32"/>
    </row>
    <row r="33" spans="1:19" ht="13.5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36</v>
      </c>
      <c r="H33" s="64">
        <v>4</v>
      </c>
      <c r="I33" s="196">
        <f>SUM(I34+I36)</f>
        <v>20700</v>
      </c>
      <c r="J33" s="196">
        <f t="shared" si="0"/>
        <v>13700</v>
      </c>
      <c r="K33" s="196">
        <f t="shared" si="0"/>
        <v>11085</v>
      </c>
      <c r="L33" s="196">
        <f t="shared" si="0"/>
        <v>11085</v>
      </c>
      <c r="M33" s="1"/>
      <c r="N33" s="1"/>
      <c r="O33" s="1"/>
      <c r="P33" s="1"/>
      <c r="Q33" s="79"/>
      <c r="R33" s="79"/>
    </row>
    <row r="34" spans="1:19" ht="14.25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37</v>
      </c>
      <c r="H34" s="64">
        <v>5</v>
      </c>
      <c r="I34" s="201">
        <f>SUM(I35)</f>
        <v>20700</v>
      </c>
      <c r="J34" s="201">
        <f t="shared" si="0"/>
        <v>13700</v>
      </c>
      <c r="K34" s="201">
        <f t="shared" si="0"/>
        <v>11085</v>
      </c>
      <c r="L34" s="201">
        <f t="shared" si="0"/>
        <v>11085</v>
      </c>
      <c r="M34" s="1"/>
      <c r="N34" s="1"/>
      <c r="O34" s="1"/>
      <c r="P34" s="1"/>
      <c r="Q34" s="79"/>
      <c r="R34" s="79"/>
    </row>
    <row r="35" spans="1:19" ht="14.25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37</v>
      </c>
      <c r="H35" s="64">
        <v>6</v>
      </c>
      <c r="I35" s="202">
        <v>20700</v>
      </c>
      <c r="J35" s="203">
        <v>13700</v>
      </c>
      <c r="K35" s="203">
        <v>11085</v>
      </c>
      <c r="L35" s="203">
        <v>11085</v>
      </c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38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38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39</v>
      </c>
      <c r="H38" s="64">
        <v>9</v>
      </c>
      <c r="I38" s="201">
        <f>I39</f>
        <v>300</v>
      </c>
      <c r="J38" s="200">
        <f t="shared" ref="J38:L39" si="2">J39</f>
        <v>200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39</v>
      </c>
      <c r="H39" s="64">
        <v>10</v>
      </c>
      <c r="I39" s="201">
        <f>I40</f>
        <v>300</v>
      </c>
      <c r="J39" s="200">
        <f t="shared" si="2"/>
        <v>200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39</v>
      </c>
      <c r="H40" s="64">
        <v>11</v>
      </c>
      <c r="I40" s="200">
        <f>I41</f>
        <v>300</v>
      </c>
      <c r="J40" s="200">
        <f>J41</f>
        <v>200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39</v>
      </c>
      <c r="H41" s="64">
        <v>12</v>
      </c>
      <c r="I41" s="204">
        <v>300</v>
      </c>
      <c r="J41" s="203">
        <v>200</v>
      </c>
      <c r="K41" s="203"/>
      <c r="L41" s="203"/>
      <c r="M41" s="1"/>
      <c r="N41" s="1"/>
      <c r="O41" s="1"/>
      <c r="P41" s="1"/>
      <c r="Q41" s="79"/>
      <c r="R41" s="79"/>
    </row>
    <row r="42" spans="1:19" ht="26.25" hidden="1" customHeight="1">
      <c r="A42" s="81">
        <v>2</v>
      </c>
      <c r="B42" s="82">
        <v>2</v>
      </c>
      <c r="C42" s="69"/>
      <c r="D42" s="70"/>
      <c r="E42" s="71"/>
      <c r="F42" s="72"/>
      <c r="G42" s="73" t="s">
        <v>40</v>
      </c>
      <c r="H42" s="64">
        <v>13</v>
      </c>
      <c r="I42" s="205">
        <f>I43</f>
        <v>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hidden="1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40</v>
      </c>
      <c r="H43" s="64">
        <v>14</v>
      </c>
      <c r="I43" s="200">
        <f>I44</f>
        <v>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 hidden="1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40</v>
      </c>
      <c r="H44" s="64">
        <v>15</v>
      </c>
      <c r="I44" s="200">
        <f>I45</f>
        <v>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hidden="1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40</v>
      </c>
      <c r="H45" s="64">
        <v>16</v>
      </c>
      <c r="I45" s="208">
        <f>SUM(I46:I60)</f>
        <v>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41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42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43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44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45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46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47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48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49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50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51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52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53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54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hidden="1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55</v>
      </c>
      <c r="H60" s="64">
        <v>31</v>
      </c>
      <c r="I60" s="204"/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56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57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58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58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59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60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61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62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62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59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60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61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63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64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65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66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67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68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68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68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68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69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70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70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70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71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72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73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74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75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75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75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76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77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78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78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78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79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80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81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82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82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82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83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84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84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84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85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86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87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87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87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88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89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90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90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90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90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91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91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91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91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92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92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92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92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93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94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93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95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96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97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97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97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98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99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100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101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101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102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103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104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104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104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105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105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105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106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107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108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108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109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109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110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111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112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113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113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113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114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115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116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116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116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117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118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119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120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121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122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123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124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125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126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127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128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129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130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131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132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132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133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133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134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135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136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137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137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138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139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140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141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141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142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143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144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145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145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145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146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146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146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147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148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149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150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151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152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152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152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153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153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154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155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156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157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158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153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159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159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160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161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162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162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162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163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164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165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166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167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168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169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169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170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171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172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173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174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175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176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176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177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178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179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179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180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181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182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182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183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184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185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185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185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186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186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186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187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187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188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189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190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191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169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169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192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171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172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173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174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193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194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194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195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196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197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197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198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199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200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200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201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202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203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203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203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186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186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186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187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187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188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189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204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205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191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169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169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192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171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172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173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206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193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207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207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208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209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210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210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211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212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213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213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214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215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216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216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217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186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186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186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218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218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219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220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221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168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168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169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192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171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172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173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174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193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207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207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208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209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210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210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211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212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213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213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214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222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216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216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216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186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186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186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218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218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219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220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223</v>
      </c>
      <c r="H359" s="64">
        <v>330</v>
      </c>
      <c r="I359" s="240">
        <f>SUM(I30+I176)</f>
        <v>21000</v>
      </c>
      <c r="J359" s="240">
        <f>SUM(J30+J176)</f>
        <v>13900</v>
      </c>
      <c r="K359" s="240">
        <f>SUM(K30+K176)</f>
        <v>11085</v>
      </c>
      <c r="L359" s="240">
        <f>SUM(L30+L176)</f>
        <v>11085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243</v>
      </c>
      <c r="H361" s="181"/>
      <c r="I361" s="182"/>
      <c r="J361" s="178"/>
      <c r="K361" s="241" t="s">
        <v>244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224</v>
      </c>
      <c r="E362" s="186"/>
      <c r="F362" s="186"/>
      <c r="G362" s="186"/>
      <c r="H362" s="187"/>
      <c r="I362" s="188" t="s">
        <v>225</v>
      </c>
      <c r="J362" s="1"/>
      <c r="K362" s="244" t="s">
        <v>226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230</v>
      </c>
      <c r="H364" s="1"/>
      <c r="I364" s="189"/>
      <c r="J364" s="1"/>
      <c r="K364" s="241" t="s">
        <v>241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227</v>
      </c>
      <c r="E365" s="243"/>
      <c r="F365" s="243"/>
      <c r="G365" s="243"/>
      <c r="H365" s="191"/>
      <c r="I365" s="192" t="s">
        <v>225</v>
      </c>
      <c r="J365" s="21"/>
      <c r="K365" s="244" t="s">
        <v>226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5:L25" name="Range68_1"/>
    <protectedRange sqref="I24" name="Range72_1_1"/>
    <protectedRange sqref="A9:L9" name="Range69_2"/>
    <protectedRange sqref="K364" name="Range74_3_2"/>
    <protectedRange sqref="K361" name="Range74_1_1_1"/>
    <protectedRange sqref="G6:K6" name="Range62_1_2_1_2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11811023622047245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2"/>
  <sheetViews>
    <sheetView workbookViewId="0">
      <selection activeCell="Q14" sqref="Q14"/>
    </sheetView>
  </sheetViews>
  <sheetFormatPr defaultColWidth="9.140625" defaultRowHeight="12.75"/>
  <cols>
    <col min="1" max="4" width="2" style="9" customWidth="1"/>
    <col min="5" max="5" width="2.140625" style="9" customWidth="1"/>
    <col min="6" max="6" width="3.5703125" style="20" customWidth="1"/>
    <col min="7" max="7" width="34.28515625" style="9" customWidth="1"/>
    <col min="8" max="8" width="4.7109375" style="9" customWidth="1"/>
    <col min="9" max="9" width="9" style="9" customWidth="1"/>
    <col min="10" max="10" width="11.7109375" style="9" customWidth="1"/>
    <col min="11" max="11" width="12.42578125" style="9" customWidth="1"/>
    <col min="12" max="12" width="10.140625" style="9" customWidth="1"/>
    <col min="13" max="13" width="0.140625" style="9" hidden="1" customWidth="1"/>
    <col min="14" max="14" width="6.140625" style="9" hidden="1" customWidth="1"/>
    <col min="15" max="15" width="8.85546875" style="9" hidden="1" customWidth="1"/>
    <col min="16" max="16" width="9.140625" style="9" hidden="1" customWidth="1"/>
    <col min="17" max="17" width="11.28515625" style="9" bestFit="1" customWidth="1"/>
    <col min="18" max="18" width="34.42578125" style="9" customWidth="1"/>
    <col min="19" max="16384" width="9.140625" style="9"/>
  </cols>
  <sheetData>
    <row r="1" spans="1:36" ht="15" customHeight="1">
      <c r="A1" s="1"/>
      <c r="B1" s="1"/>
      <c r="C1" s="1"/>
      <c r="D1" s="1"/>
      <c r="E1" s="1"/>
      <c r="F1" s="2"/>
      <c r="G1" s="3"/>
      <c r="H1" s="4"/>
      <c r="I1" s="5"/>
      <c r="J1" s="6" t="s">
        <v>0</v>
      </c>
      <c r="K1" s="6"/>
      <c r="L1" s="6"/>
      <c r="M1" s="7"/>
      <c r="N1" s="8"/>
      <c r="O1" s="8"/>
      <c r="P1" s="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A2" s="1"/>
      <c r="B2" s="1"/>
      <c r="C2" s="1"/>
      <c r="D2" s="1"/>
      <c r="E2" s="1"/>
      <c r="F2" s="2"/>
      <c r="G2" s="1"/>
      <c r="H2" s="10"/>
      <c r="I2" s="11"/>
      <c r="J2" s="6" t="s">
        <v>1</v>
      </c>
      <c r="K2" s="6"/>
      <c r="L2" s="6"/>
      <c r="M2" s="7"/>
      <c r="N2" s="8"/>
      <c r="O2" s="8"/>
      <c r="P2" s="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A3" s="1"/>
      <c r="B3" s="1"/>
      <c r="C3" s="1"/>
      <c r="D3" s="1"/>
      <c r="E3" s="1"/>
      <c r="F3" s="2"/>
      <c r="G3" s="1"/>
      <c r="H3" s="12"/>
      <c r="I3" s="10"/>
      <c r="J3" s="6" t="s">
        <v>2</v>
      </c>
      <c r="K3" s="6"/>
      <c r="L3" s="6"/>
      <c r="M3" s="7"/>
      <c r="N3" s="8"/>
      <c r="O3" s="8"/>
      <c r="P3" s="8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A4" s="1"/>
      <c r="B4" s="1"/>
      <c r="C4" s="1"/>
      <c r="D4" s="1"/>
      <c r="E4" s="1"/>
      <c r="F4" s="2"/>
      <c r="G4" s="13" t="s">
        <v>3</v>
      </c>
      <c r="H4" s="10"/>
      <c r="I4" s="11"/>
      <c r="J4" s="6" t="s">
        <v>4</v>
      </c>
      <c r="K4" s="6"/>
      <c r="L4" s="6"/>
      <c r="M4" s="7"/>
      <c r="N4" s="14"/>
      <c r="O4" s="15"/>
      <c r="P4" s="8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A5" s="1"/>
      <c r="B5" s="1"/>
      <c r="C5" s="1"/>
      <c r="D5" s="1"/>
      <c r="E5" s="1"/>
      <c r="F5" s="2"/>
      <c r="G5" s="1"/>
      <c r="H5" s="16"/>
      <c r="I5" s="11"/>
      <c r="J5" s="6" t="s">
        <v>5</v>
      </c>
      <c r="K5" s="6"/>
      <c r="L5" s="6"/>
      <c r="M5" s="7"/>
      <c r="N5" s="8"/>
      <c r="O5" s="8"/>
      <c r="P5" s="8"/>
      <c r="Q5" s="8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2.5" customHeight="1">
      <c r="A6" s="1"/>
      <c r="B6" s="1"/>
      <c r="C6" s="1"/>
      <c r="D6" s="1"/>
      <c r="E6" s="1"/>
      <c r="F6" s="2"/>
      <c r="G6" s="270" t="s">
        <v>248</v>
      </c>
      <c r="H6" s="270"/>
      <c r="I6" s="270"/>
      <c r="J6" s="270"/>
      <c r="K6" s="270"/>
      <c r="L6" s="17"/>
      <c r="M6" s="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271" t="s">
        <v>6</v>
      </c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8"/>
      <c r="B8" s="19"/>
      <c r="C8" s="19"/>
      <c r="D8" s="19"/>
      <c r="E8" s="19"/>
      <c r="F8" s="19"/>
      <c r="G8" s="273" t="s">
        <v>7</v>
      </c>
      <c r="H8" s="273"/>
      <c r="I8" s="273"/>
      <c r="J8" s="273"/>
      <c r="K8" s="273"/>
      <c r="L8" s="19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66" t="s">
        <v>247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7"/>
      <c r="N9" s="1"/>
      <c r="O9" s="1"/>
      <c r="P9" s="1" t="s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74" t="s">
        <v>9</v>
      </c>
      <c r="H10" s="274"/>
      <c r="I10" s="274"/>
      <c r="J10" s="274"/>
      <c r="K10" s="274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69" t="s">
        <v>10</v>
      </c>
      <c r="H11" s="269"/>
      <c r="I11" s="269"/>
      <c r="J11" s="269"/>
      <c r="K11" s="26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66" t="s">
        <v>11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67" t="s">
        <v>242</v>
      </c>
      <c r="H15" s="267"/>
      <c r="I15" s="267"/>
      <c r="J15" s="267"/>
      <c r="K15" s="267"/>
      <c r="L15" s="267"/>
      <c r="M15" s="1"/>
      <c r="N15" s="1"/>
      <c r="O15" s="1"/>
      <c r="P15" s="1"/>
    </row>
    <row r="16" spans="1:36" ht="11.25" customHeight="1">
      <c r="G16" s="193" t="s">
        <v>228</v>
      </c>
      <c r="H16" s="194" t="s">
        <v>229</v>
      </c>
      <c r="I16" s="193"/>
      <c r="J16" s="193"/>
      <c r="K16" s="193"/>
      <c r="M16" s="1"/>
      <c r="N16" s="1"/>
      <c r="O16" s="1"/>
      <c r="P16" s="1"/>
    </row>
    <row r="17" spans="1:18" ht="15.75">
      <c r="A17" s="21"/>
      <c r="B17" s="11"/>
      <c r="C17" s="11"/>
      <c r="D17" s="11"/>
      <c r="E17" s="22" t="s">
        <v>12</v>
      </c>
      <c r="F17" s="22"/>
      <c r="G17" s="22"/>
      <c r="H17" s="22"/>
      <c r="I17" s="22"/>
      <c r="J17" s="22"/>
      <c r="K17" s="22"/>
      <c r="L17" s="11"/>
      <c r="M17" s="1"/>
      <c r="N17" s="1"/>
      <c r="O17" s="1"/>
      <c r="P17" s="1"/>
    </row>
    <row r="18" spans="1:18" ht="12" customHeight="1">
      <c r="A18" s="268" t="s">
        <v>13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3"/>
      <c r="N18" s="1"/>
      <c r="O18" s="1"/>
      <c r="P18" s="1"/>
    </row>
    <row r="19" spans="1:18" ht="12" customHeight="1">
      <c r="A19" s="1"/>
      <c r="B19" s="1"/>
      <c r="C19" s="1"/>
      <c r="D19" s="1"/>
      <c r="E19" s="1"/>
      <c r="F19" s="1"/>
      <c r="G19" s="1"/>
      <c r="H19" s="1"/>
      <c r="I19" s="1"/>
      <c r="J19" s="24"/>
      <c r="K19" s="25"/>
      <c r="L19" s="26" t="s">
        <v>14</v>
      </c>
      <c r="M19" s="23"/>
      <c r="N19" s="1"/>
      <c r="O19" s="1"/>
      <c r="P19" s="1"/>
    </row>
    <row r="20" spans="1:18" ht="11.25" customHeight="1">
      <c r="A20" s="1"/>
      <c r="B20" s="1"/>
      <c r="C20" s="1"/>
      <c r="D20" s="1"/>
      <c r="E20" s="1"/>
      <c r="F20" s="1"/>
      <c r="G20" s="1"/>
      <c r="H20" s="1"/>
      <c r="I20" s="1"/>
      <c r="J20" s="27" t="s">
        <v>15</v>
      </c>
      <c r="K20" s="28"/>
      <c r="L20" s="29"/>
      <c r="M20" s="23"/>
      <c r="N20" s="1"/>
      <c r="O20" s="1"/>
      <c r="P20" s="1"/>
    </row>
    <row r="21" spans="1:18" ht="12" customHeight="1">
      <c r="A21" s="1"/>
      <c r="B21" s="1"/>
      <c r="C21" s="1"/>
      <c r="D21" s="1"/>
      <c r="E21" s="8"/>
      <c r="F21" s="30"/>
      <c r="H21" s="1"/>
      <c r="I21" s="31"/>
      <c r="J21" s="31"/>
      <c r="K21" s="32" t="s">
        <v>16</v>
      </c>
      <c r="L21" s="33"/>
      <c r="M21" s="23"/>
      <c r="N21" s="1"/>
      <c r="O21" s="1"/>
      <c r="P21" s="1"/>
    </row>
    <row r="22" spans="1:18" ht="12.75" customHeight="1">
      <c r="A22" s="1"/>
      <c r="B22" s="1"/>
      <c r="C22" s="245"/>
      <c r="D22" s="246"/>
      <c r="E22" s="246"/>
      <c r="F22" s="246"/>
      <c r="G22" s="246"/>
      <c r="H22" s="246"/>
      <c r="I22" s="246"/>
      <c r="J22" s="34"/>
      <c r="K22" s="32" t="s">
        <v>17</v>
      </c>
      <c r="L22" s="35">
        <v>190202465</v>
      </c>
      <c r="M22" s="23"/>
      <c r="N22" s="1"/>
      <c r="O22" s="1"/>
      <c r="P22" s="1"/>
    </row>
    <row r="23" spans="1:18" ht="12" customHeight="1">
      <c r="A23" s="1"/>
      <c r="B23" s="1"/>
      <c r="C23" s="21"/>
      <c r="D23" s="34"/>
      <c r="E23" s="34"/>
      <c r="F23" s="34"/>
      <c r="G23" s="36"/>
      <c r="H23" s="37"/>
      <c r="I23" s="34"/>
      <c r="J23" s="38" t="s">
        <v>18</v>
      </c>
      <c r="K23" s="39"/>
      <c r="L23" s="33"/>
      <c r="M23" s="23"/>
      <c r="N23" s="1"/>
      <c r="O23" s="1"/>
      <c r="P23" s="1"/>
    </row>
    <row r="24" spans="1:18" ht="12.75" customHeight="1">
      <c r="A24" s="1"/>
      <c r="B24" s="1"/>
      <c r="C24" s="21"/>
      <c r="D24" s="34"/>
      <c r="E24" s="34"/>
      <c r="F24" s="34"/>
      <c r="G24" s="40" t="s">
        <v>19</v>
      </c>
      <c r="H24" s="41"/>
      <c r="I24" s="42" t="s">
        <v>231</v>
      </c>
      <c r="J24" s="43"/>
      <c r="K24" s="33"/>
      <c r="L24" s="33"/>
      <c r="M24" s="23"/>
      <c r="N24" s="1"/>
      <c r="O24" s="1"/>
      <c r="P24" s="1"/>
    </row>
    <row r="25" spans="1:18" ht="13.5" customHeight="1">
      <c r="A25" s="248" t="s">
        <v>233</v>
      </c>
      <c r="B25" s="248"/>
      <c r="C25" s="248"/>
      <c r="D25" s="248"/>
      <c r="E25" s="248"/>
      <c r="F25" s="248"/>
      <c r="G25" s="247" t="s">
        <v>21</v>
      </c>
      <c r="H25" s="247"/>
      <c r="I25" s="44">
        <v>9</v>
      </c>
      <c r="J25" s="45">
        <v>5</v>
      </c>
      <c r="K25" s="46">
        <v>1</v>
      </c>
      <c r="L25" s="46">
        <v>1</v>
      </c>
      <c r="M25" s="23"/>
      <c r="N25" s="1"/>
      <c r="O25" s="1"/>
      <c r="P25" s="1"/>
    </row>
    <row r="26" spans="1:18" ht="14.25" customHeight="1">
      <c r="A26" s="47"/>
      <c r="B26" s="47"/>
      <c r="C26" s="47"/>
      <c r="D26" s="47"/>
      <c r="E26" s="47"/>
      <c r="F26" s="48"/>
      <c r="G26" s="49"/>
      <c r="H26" s="1"/>
      <c r="I26" s="49"/>
      <c r="J26" s="49"/>
      <c r="K26" s="50"/>
      <c r="L26" s="51" t="s">
        <v>22</v>
      </c>
      <c r="M26" s="52"/>
      <c r="N26" s="1"/>
      <c r="O26" s="1"/>
      <c r="P26" s="1"/>
    </row>
    <row r="27" spans="1:18" ht="24" customHeight="1">
      <c r="A27" s="254" t="s">
        <v>23</v>
      </c>
      <c r="B27" s="255"/>
      <c r="C27" s="255"/>
      <c r="D27" s="255"/>
      <c r="E27" s="255"/>
      <c r="F27" s="255"/>
      <c r="G27" s="258" t="s">
        <v>24</v>
      </c>
      <c r="H27" s="260" t="s">
        <v>25</v>
      </c>
      <c r="I27" s="262" t="s">
        <v>26</v>
      </c>
      <c r="J27" s="263"/>
      <c r="K27" s="264" t="s">
        <v>27</v>
      </c>
      <c r="L27" s="249" t="s">
        <v>28</v>
      </c>
      <c r="M27" s="52"/>
      <c r="N27" s="1"/>
      <c r="O27" s="1"/>
      <c r="P27" s="1"/>
    </row>
    <row r="28" spans="1:18" ht="46.5" customHeight="1">
      <c r="A28" s="256"/>
      <c r="B28" s="257"/>
      <c r="C28" s="257"/>
      <c r="D28" s="257"/>
      <c r="E28" s="257"/>
      <c r="F28" s="257"/>
      <c r="G28" s="259"/>
      <c r="H28" s="261"/>
      <c r="I28" s="53" t="s">
        <v>29</v>
      </c>
      <c r="J28" s="54" t="s">
        <v>30</v>
      </c>
      <c r="K28" s="265"/>
      <c r="L28" s="250"/>
      <c r="M28" s="1"/>
      <c r="N28" s="1"/>
      <c r="O28" s="1"/>
      <c r="P28" s="1"/>
      <c r="Q28" s="1"/>
    </row>
    <row r="29" spans="1:18" ht="11.25" customHeight="1">
      <c r="A29" s="251" t="s">
        <v>31</v>
      </c>
      <c r="B29" s="252"/>
      <c r="C29" s="252"/>
      <c r="D29" s="252"/>
      <c r="E29" s="252"/>
      <c r="F29" s="253"/>
      <c r="G29" s="55">
        <v>2</v>
      </c>
      <c r="H29" s="56">
        <v>3</v>
      </c>
      <c r="I29" s="57" t="s">
        <v>32</v>
      </c>
      <c r="J29" s="58" t="s">
        <v>33</v>
      </c>
      <c r="K29" s="59">
        <v>6</v>
      </c>
      <c r="L29" s="59">
        <v>7</v>
      </c>
      <c r="M29" s="1"/>
      <c r="N29" s="1"/>
      <c r="O29" s="1"/>
      <c r="P29" s="1"/>
      <c r="Q29" s="1"/>
    </row>
    <row r="30" spans="1:18" s="66" customFormat="1" ht="14.25" customHeight="1">
      <c r="A30" s="60">
        <v>2</v>
      </c>
      <c r="B30" s="60"/>
      <c r="C30" s="61"/>
      <c r="D30" s="62"/>
      <c r="E30" s="60"/>
      <c r="F30" s="63"/>
      <c r="G30" s="62" t="s">
        <v>34</v>
      </c>
      <c r="H30" s="64">
        <v>1</v>
      </c>
      <c r="I30" s="196">
        <f>SUM(I31+I42+I61+I82+I89+I109+I131+I150+I160)</f>
        <v>100</v>
      </c>
      <c r="J30" s="196">
        <f>SUM(J31+J42+J61+J82+J89+J109+J131+J150+J160)</f>
        <v>0</v>
      </c>
      <c r="K30" s="197">
        <f>SUM(K31+K42+K61+K82+K89+K109+K131+K150+K160)</f>
        <v>0</v>
      </c>
      <c r="L30" s="196">
        <f>SUM(L31+L42+L61+L82+L89+L109+L131+L150+L160)</f>
        <v>0</v>
      </c>
      <c r="M30" s="65"/>
      <c r="N30" s="65"/>
      <c r="O30" s="65"/>
      <c r="P30" s="65"/>
      <c r="Q30" s="65"/>
    </row>
    <row r="31" spans="1:18" ht="16.5" hidden="1" customHeight="1">
      <c r="A31" s="67">
        <v>2</v>
      </c>
      <c r="B31" s="68">
        <v>1</v>
      </c>
      <c r="C31" s="69"/>
      <c r="D31" s="70"/>
      <c r="E31" s="71"/>
      <c r="F31" s="72"/>
      <c r="G31" s="73" t="s">
        <v>35</v>
      </c>
      <c r="H31" s="64">
        <v>2</v>
      </c>
      <c r="I31" s="196">
        <f>SUM(I32+I38)</f>
        <v>0</v>
      </c>
      <c r="J31" s="196">
        <f>SUM(J32+J38)</f>
        <v>0</v>
      </c>
      <c r="K31" s="198">
        <f>SUM(K32+K38)</f>
        <v>0</v>
      </c>
      <c r="L31" s="199">
        <f>SUM(L32+L38)</f>
        <v>0</v>
      </c>
      <c r="M31" s="1"/>
      <c r="N31" s="1"/>
      <c r="O31" s="1"/>
      <c r="P31" s="1"/>
      <c r="Q31" s="1"/>
    </row>
    <row r="32" spans="1:18" ht="14.25" hidden="1" customHeight="1">
      <c r="A32" s="74">
        <v>2</v>
      </c>
      <c r="B32" s="74">
        <v>1</v>
      </c>
      <c r="C32" s="75">
        <v>1</v>
      </c>
      <c r="D32" s="76"/>
      <c r="E32" s="74"/>
      <c r="F32" s="77"/>
      <c r="G32" s="78" t="s">
        <v>36</v>
      </c>
      <c r="H32" s="64">
        <v>3</v>
      </c>
      <c r="I32" s="200">
        <f>SUM(I33)</f>
        <v>0</v>
      </c>
      <c r="J32" s="200">
        <f t="shared" ref="J32:L34" si="0">SUM(J33)</f>
        <v>0</v>
      </c>
      <c r="K32" s="201">
        <f t="shared" si="0"/>
        <v>0</v>
      </c>
      <c r="L32" s="200">
        <f t="shared" si="0"/>
        <v>0</v>
      </c>
      <c r="M32" s="1"/>
      <c r="N32" s="1"/>
      <c r="O32" s="1"/>
      <c r="P32" s="1"/>
      <c r="Q32" s="79"/>
      <c r="R32"/>
    </row>
    <row r="33" spans="1:19" ht="13.5" hidden="1" customHeight="1">
      <c r="A33" s="80">
        <v>2</v>
      </c>
      <c r="B33" s="74">
        <v>1</v>
      </c>
      <c r="C33" s="75">
        <v>1</v>
      </c>
      <c r="D33" s="76">
        <v>1</v>
      </c>
      <c r="E33" s="74"/>
      <c r="F33" s="77"/>
      <c r="G33" s="76" t="s">
        <v>36</v>
      </c>
      <c r="H33" s="64">
        <v>4</v>
      </c>
      <c r="I33" s="196">
        <f>SUM(I34+I36)</f>
        <v>0</v>
      </c>
      <c r="J33" s="196">
        <f t="shared" si="0"/>
        <v>0</v>
      </c>
      <c r="K33" s="196">
        <f t="shared" si="0"/>
        <v>0</v>
      </c>
      <c r="L33" s="196">
        <f t="shared" si="0"/>
        <v>0</v>
      </c>
      <c r="M33" s="1"/>
      <c r="N33" s="1"/>
      <c r="O33" s="1"/>
      <c r="P33" s="1"/>
      <c r="Q33" s="79"/>
      <c r="R33" s="79"/>
    </row>
    <row r="34" spans="1:19" ht="14.25" hidden="1" customHeight="1">
      <c r="A34" s="80">
        <v>2</v>
      </c>
      <c r="B34" s="74">
        <v>1</v>
      </c>
      <c r="C34" s="75">
        <v>1</v>
      </c>
      <c r="D34" s="76">
        <v>1</v>
      </c>
      <c r="E34" s="74">
        <v>1</v>
      </c>
      <c r="F34" s="77"/>
      <c r="G34" s="76" t="s">
        <v>37</v>
      </c>
      <c r="H34" s="64">
        <v>5</v>
      </c>
      <c r="I34" s="201">
        <f>SUM(I35)</f>
        <v>0</v>
      </c>
      <c r="J34" s="201">
        <f t="shared" si="0"/>
        <v>0</v>
      </c>
      <c r="K34" s="201">
        <f t="shared" si="0"/>
        <v>0</v>
      </c>
      <c r="L34" s="201">
        <f t="shared" si="0"/>
        <v>0</v>
      </c>
      <c r="M34" s="1"/>
      <c r="N34" s="1"/>
      <c r="O34" s="1"/>
      <c r="P34" s="1"/>
      <c r="Q34" s="79"/>
      <c r="R34" s="79"/>
    </row>
    <row r="35" spans="1:19" ht="14.25" hidden="1" customHeight="1">
      <c r="A35" s="80">
        <v>2</v>
      </c>
      <c r="B35" s="74">
        <v>1</v>
      </c>
      <c r="C35" s="75">
        <v>1</v>
      </c>
      <c r="D35" s="76">
        <v>1</v>
      </c>
      <c r="E35" s="74">
        <v>1</v>
      </c>
      <c r="F35" s="77">
        <v>1</v>
      </c>
      <c r="G35" s="76" t="s">
        <v>37</v>
      </c>
      <c r="H35" s="64">
        <v>6</v>
      </c>
      <c r="I35" s="202"/>
      <c r="J35" s="203"/>
      <c r="K35" s="203"/>
      <c r="L35" s="203"/>
      <c r="M35" s="1"/>
      <c r="N35" s="1"/>
      <c r="O35" s="1"/>
      <c r="P35" s="1"/>
      <c r="Q35" s="79"/>
      <c r="R35" s="79"/>
    </row>
    <row r="36" spans="1:19" ht="12.75" hidden="1" customHeight="1">
      <c r="A36" s="80">
        <v>2</v>
      </c>
      <c r="B36" s="74">
        <v>1</v>
      </c>
      <c r="C36" s="75">
        <v>1</v>
      </c>
      <c r="D36" s="76">
        <v>1</v>
      </c>
      <c r="E36" s="74">
        <v>2</v>
      </c>
      <c r="F36" s="77"/>
      <c r="G36" s="76" t="s">
        <v>38</v>
      </c>
      <c r="H36" s="64">
        <v>7</v>
      </c>
      <c r="I36" s="201">
        <f>I37</f>
        <v>0</v>
      </c>
      <c r="J36" s="201">
        <f t="shared" ref="J36:L36" si="1">J37</f>
        <v>0</v>
      </c>
      <c r="K36" s="201">
        <f>K37</f>
        <v>0</v>
      </c>
      <c r="L36" s="201">
        <f t="shared" si="1"/>
        <v>0</v>
      </c>
      <c r="M36" s="1"/>
      <c r="N36" s="1"/>
      <c r="O36" s="1"/>
      <c r="P36" s="1"/>
      <c r="Q36" s="79"/>
      <c r="R36" s="79"/>
    </row>
    <row r="37" spans="1:19" ht="12.75" hidden="1" customHeight="1">
      <c r="A37" s="80">
        <v>2</v>
      </c>
      <c r="B37" s="74">
        <v>1</v>
      </c>
      <c r="C37" s="75">
        <v>1</v>
      </c>
      <c r="D37" s="76">
        <v>1</v>
      </c>
      <c r="E37" s="74">
        <v>2</v>
      </c>
      <c r="F37" s="77">
        <v>1</v>
      </c>
      <c r="G37" s="76" t="s">
        <v>38</v>
      </c>
      <c r="H37" s="64">
        <v>8</v>
      </c>
      <c r="I37" s="203"/>
      <c r="J37" s="204"/>
      <c r="K37" s="203"/>
      <c r="L37" s="204"/>
      <c r="M37" s="1"/>
      <c r="N37" s="1"/>
      <c r="O37" s="1"/>
      <c r="P37" s="1"/>
      <c r="Q37" s="79"/>
      <c r="R37" s="79"/>
    </row>
    <row r="38" spans="1:19" ht="13.5" hidden="1" customHeight="1">
      <c r="A38" s="80">
        <v>2</v>
      </c>
      <c r="B38" s="74">
        <v>1</v>
      </c>
      <c r="C38" s="75">
        <v>2</v>
      </c>
      <c r="D38" s="76"/>
      <c r="E38" s="74"/>
      <c r="F38" s="77"/>
      <c r="G38" s="78" t="s">
        <v>39</v>
      </c>
      <c r="H38" s="64">
        <v>9</v>
      </c>
      <c r="I38" s="201">
        <f>I39</f>
        <v>0</v>
      </c>
      <c r="J38" s="200">
        <f t="shared" ref="J38:L39" si="2">J39</f>
        <v>0</v>
      </c>
      <c r="K38" s="201">
        <f t="shared" si="2"/>
        <v>0</v>
      </c>
      <c r="L38" s="200">
        <f t="shared" si="2"/>
        <v>0</v>
      </c>
      <c r="M38" s="1"/>
      <c r="N38" s="1"/>
      <c r="O38" s="1"/>
      <c r="P38" s="1"/>
      <c r="Q38" s="79"/>
      <c r="R38" s="79"/>
    </row>
    <row r="39" spans="1:19" ht="15.75" hidden="1">
      <c r="A39" s="80">
        <v>2</v>
      </c>
      <c r="B39" s="74">
        <v>1</v>
      </c>
      <c r="C39" s="75">
        <v>2</v>
      </c>
      <c r="D39" s="76">
        <v>1</v>
      </c>
      <c r="E39" s="74"/>
      <c r="F39" s="77"/>
      <c r="G39" s="76" t="s">
        <v>39</v>
      </c>
      <c r="H39" s="64">
        <v>10</v>
      </c>
      <c r="I39" s="201">
        <f>I40</f>
        <v>0</v>
      </c>
      <c r="J39" s="200">
        <f t="shared" si="2"/>
        <v>0</v>
      </c>
      <c r="K39" s="200">
        <f t="shared" si="2"/>
        <v>0</v>
      </c>
      <c r="L39" s="200">
        <f t="shared" si="2"/>
        <v>0</v>
      </c>
      <c r="M39" s="1"/>
      <c r="N39" s="1"/>
      <c r="O39" s="1"/>
      <c r="P39" s="1"/>
      <c r="Q39" s="79"/>
      <c r="R39"/>
    </row>
    <row r="40" spans="1:19" ht="13.5" hidden="1" customHeight="1">
      <c r="A40" s="80">
        <v>2</v>
      </c>
      <c r="B40" s="74">
        <v>1</v>
      </c>
      <c r="C40" s="75">
        <v>2</v>
      </c>
      <c r="D40" s="76">
        <v>1</v>
      </c>
      <c r="E40" s="74">
        <v>1</v>
      </c>
      <c r="F40" s="77"/>
      <c r="G40" s="76" t="s">
        <v>39</v>
      </c>
      <c r="H40" s="64">
        <v>11</v>
      </c>
      <c r="I40" s="200">
        <f>I41</f>
        <v>0</v>
      </c>
      <c r="J40" s="200">
        <f>J41</f>
        <v>0</v>
      </c>
      <c r="K40" s="200">
        <f>K41</f>
        <v>0</v>
      </c>
      <c r="L40" s="200">
        <f>L41</f>
        <v>0</v>
      </c>
      <c r="M40" s="1"/>
      <c r="N40" s="1"/>
      <c r="O40" s="1"/>
      <c r="P40" s="1"/>
      <c r="Q40" s="79"/>
      <c r="R40" s="79"/>
    </row>
    <row r="41" spans="1:19" ht="14.25" hidden="1" customHeight="1">
      <c r="A41" s="80">
        <v>2</v>
      </c>
      <c r="B41" s="74">
        <v>1</v>
      </c>
      <c r="C41" s="75">
        <v>2</v>
      </c>
      <c r="D41" s="76">
        <v>1</v>
      </c>
      <c r="E41" s="74">
        <v>1</v>
      </c>
      <c r="F41" s="77">
        <v>1</v>
      </c>
      <c r="G41" s="76" t="s">
        <v>39</v>
      </c>
      <c r="H41" s="64">
        <v>12</v>
      </c>
      <c r="I41" s="204"/>
      <c r="J41" s="203"/>
      <c r="K41" s="203"/>
      <c r="L41" s="203"/>
      <c r="M41" s="1"/>
      <c r="N41" s="1"/>
      <c r="O41" s="1"/>
      <c r="P41" s="1"/>
      <c r="Q41" s="79"/>
      <c r="R41" s="79"/>
    </row>
    <row r="42" spans="1:19" ht="26.25" customHeight="1">
      <c r="A42" s="81">
        <v>2</v>
      </c>
      <c r="B42" s="82">
        <v>2</v>
      </c>
      <c r="C42" s="69"/>
      <c r="D42" s="70"/>
      <c r="E42" s="71"/>
      <c r="F42" s="72"/>
      <c r="G42" s="73" t="s">
        <v>40</v>
      </c>
      <c r="H42" s="64">
        <v>13</v>
      </c>
      <c r="I42" s="205">
        <f>I43</f>
        <v>100</v>
      </c>
      <c r="J42" s="206">
        <f t="shared" ref="J42:L44" si="3">J43</f>
        <v>0</v>
      </c>
      <c r="K42" s="205">
        <f t="shared" si="3"/>
        <v>0</v>
      </c>
      <c r="L42" s="205">
        <f t="shared" si="3"/>
        <v>0</v>
      </c>
      <c r="M42" s="1"/>
      <c r="N42" s="1"/>
      <c r="O42" s="1"/>
      <c r="P42" s="1"/>
      <c r="Q42" s="1"/>
    </row>
    <row r="43" spans="1:19" ht="27" customHeight="1">
      <c r="A43" s="80">
        <v>2</v>
      </c>
      <c r="B43" s="74">
        <v>2</v>
      </c>
      <c r="C43" s="75">
        <v>1</v>
      </c>
      <c r="D43" s="76"/>
      <c r="E43" s="74"/>
      <c r="F43" s="77"/>
      <c r="G43" s="83" t="s">
        <v>40</v>
      </c>
      <c r="H43" s="64">
        <v>14</v>
      </c>
      <c r="I43" s="200">
        <f>I44</f>
        <v>100</v>
      </c>
      <c r="J43" s="201">
        <f t="shared" si="3"/>
        <v>0</v>
      </c>
      <c r="K43" s="200">
        <f t="shared" si="3"/>
        <v>0</v>
      </c>
      <c r="L43" s="201">
        <f t="shared" si="3"/>
        <v>0</v>
      </c>
      <c r="M43" s="1"/>
      <c r="N43" s="1"/>
      <c r="O43" s="1"/>
      <c r="P43" s="1"/>
      <c r="Q43" s="79"/>
      <c r="R43"/>
      <c r="S43" s="79"/>
    </row>
    <row r="44" spans="1:19" ht="15.75">
      <c r="A44" s="80">
        <v>2</v>
      </c>
      <c r="B44" s="74">
        <v>2</v>
      </c>
      <c r="C44" s="75">
        <v>1</v>
      </c>
      <c r="D44" s="76">
        <v>1</v>
      </c>
      <c r="E44" s="74"/>
      <c r="F44" s="77"/>
      <c r="G44" s="83" t="s">
        <v>40</v>
      </c>
      <c r="H44" s="64">
        <v>15</v>
      </c>
      <c r="I44" s="200">
        <f>I45</f>
        <v>100</v>
      </c>
      <c r="J44" s="201">
        <f t="shared" si="3"/>
        <v>0</v>
      </c>
      <c r="K44" s="207">
        <f t="shared" si="3"/>
        <v>0</v>
      </c>
      <c r="L44" s="207">
        <f t="shared" si="3"/>
        <v>0</v>
      </c>
      <c r="M44" s="1"/>
      <c r="N44" s="1"/>
      <c r="O44" s="1"/>
      <c r="P44" s="1"/>
      <c r="Q44" s="79"/>
      <c r="R44" s="79"/>
      <c r="S44"/>
    </row>
    <row r="45" spans="1:19" ht="24.75" customHeight="1">
      <c r="A45" s="84">
        <v>2</v>
      </c>
      <c r="B45" s="85">
        <v>2</v>
      </c>
      <c r="C45" s="86">
        <v>1</v>
      </c>
      <c r="D45" s="87">
        <v>1</v>
      </c>
      <c r="E45" s="85">
        <v>1</v>
      </c>
      <c r="F45" s="88"/>
      <c r="G45" s="83" t="s">
        <v>40</v>
      </c>
      <c r="H45" s="64">
        <v>16</v>
      </c>
      <c r="I45" s="208">
        <f>SUM(I46:I60)</f>
        <v>100</v>
      </c>
      <c r="J45" s="208">
        <f>SUM(J46:J60)</f>
        <v>0</v>
      </c>
      <c r="K45" s="209">
        <f>SUM(K46:K60)</f>
        <v>0</v>
      </c>
      <c r="L45" s="209">
        <f>SUM(L46:L60)</f>
        <v>0</v>
      </c>
      <c r="M45" s="1"/>
      <c r="N45" s="1"/>
      <c r="O45" s="1"/>
      <c r="P45" s="1"/>
      <c r="Q45" s="79"/>
      <c r="R45" s="79"/>
      <c r="S45"/>
    </row>
    <row r="46" spans="1:19" ht="15.75" hidden="1">
      <c r="A46" s="89">
        <v>2</v>
      </c>
      <c r="B46" s="90">
        <v>2</v>
      </c>
      <c r="C46" s="91">
        <v>1</v>
      </c>
      <c r="D46" s="92">
        <v>1</v>
      </c>
      <c r="E46" s="90">
        <v>1</v>
      </c>
      <c r="F46" s="93">
        <v>1</v>
      </c>
      <c r="G46" s="92" t="s">
        <v>41</v>
      </c>
      <c r="H46" s="64">
        <v>17</v>
      </c>
      <c r="I46" s="203"/>
      <c r="J46" s="203"/>
      <c r="K46" s="203"/>
      <c r="L46" s="203"/>
      <c r="M46" s="1"/>
      <c r="N46" s="1"/>
      <c r="O46" s="1"/>
      <c r="P46" s="1"/>
      <c r="Q46" s="79"/>
      <c r="R46" s="79"/>
      <c r="S46"/>
    </row>
    <row r="47" spans="1:19" ht="26.25" hidden="1" customHeight="1">
      <c r="A47" s="89">
        <v>2</v>
      </c>
      <c r="B47" s="90">
        <v>2</v>
      </c>
      <c r="C47" s="91">
        <v>1</v>
      </c>
      <c r="D47" s="92">
        <v>1</v>
      </c>
      <c r="E47" s="90">
        <v>1</v>
      </c>
      <c r="F47" s="94">
        <v>2</v>
      </c>
      <c r="G47" s="92" t="s">
        <v>42</v>
      </c>
      <c r="H47" s="64">
        <v>18</v>
      </c>
      <c r="I47" s="203"/>
      <c r="J47" s="203"/>
      <c r="K47" s="203"/>
      <c r="L47" s="203"/>
      <c r="M47" s="1"/>
      <c r="N47" s="1"/>
      <c r="O47" s="1"/>
      <c r="P47" s="1"/>
      <c r="Q47" s="79"/>
      <c r="R47" s="79"/>
      <c r="S47"/>
    </row>
    <row r="48" spans="1:19" ht="26.25" hidden="1" customHeight="1">
      <c r="A48" s="89">
        <v>2</v>
      </c>
      <c r="B48" s="90">
        <v>2</v>
      </c>
      <c r="C48" s="91">
        <v>1</v>
      </c>
      <c r="D48" s="92">
        <v>1</v>
      </c>
      <c r="E48" s="90">
        <v>1</v>
      </c>
      <c r="F48" s="94">
        <v>5</v>
      </c>
      <c r="G48" s="92" t="s">
        <v>43</v>
      </c>
      <c r="H48" s="64">
        <v>19</v>
      </c>
      <c r="I48" s="203"/>
      <c r="J48" s="203"/>
      <c r="K48" s="203"/>
      <c r="L48" s="203"/>
      <c r="M48" s="1"/>
      <c r="N48" s="1"/>
      <c r="O48" s="1"/>
      <c r="P48" s="1"/>
      <c r="Q48" s="79"/>
      <c r="R48" s="79"/>
      <c r="S48"/>
    </row>
    <row r="49" spans="1:19" ht="27" hidden="1" customHeight="1">
      <c r="A49" s="89">
        <v>2</v>
      </c>
      <c r="B49" s="90">
        <v>2</v>
      </c>
      <c r="C49" s="91">
        <v>1</v>
      </c>
      <c r="D49" s="92">
        <v>1</v>
      </c>
      <c r="E49" s="90">
        <v>1</v>
      </c>
      <c r="F49" s="94">
        <v>6</v>
      </c>
      <c r="G49" s="92" t="s">
        <v>44</v>
      </c>
      <c r="H49" s="64">
        <v>20</v>
      </c>
      <c r="I49" s="203"/>
      <c r="J49" s="203"/>
      <c r="K49" s="203"/>
      <c r="L49" s="203"/>
      <c r="M49" s="1"/>
      <c r="N49" s="1"/>
      <c r="O49" s="1"/>
      <c r="P49" s="1"/>
      <c r="Q49" s="79"/>
      <c r="R49" s="79"/>
      <c r="S49"/>
    </row>
    <row r="50" spans="1:19" ht="26.25" hidden="1" customHeight="1">
      <c r="A50" s="95">
        <v>2</v>
      </c>
      <c r="B50" s="96">
        <v>2</v>
      </c>
      <c r="C50" s="97">
        <v>1</v>
      </c>
      <c r="D50" s="98">
        <v>1</v>
      </c>
      <c r="E50" s="96">
        <v>1</v>
      </c>
      <c r="F50" s="99">
        <v>7</v>
      </c>
      <c r="G50" s="98" t="s">
        <v>45</v>
      </c>
      <c r="H50" s="64">
        <v>21</v>
      </c>
      <c r="I50" s="203"/>
      <c r="J50" s="203"/>
      <c r="K50" s="203"/>
      <c r="L50" s="203"/>
      <c r="M50" s="1"/>
      <c r="N50" s="1"/>
      <c r="O50" s="1"/>
      <c r="P50" s="1"/>
      <c r="Q50" s="79"/>
      <c r="R50" s="79"/>
      <c r="S50"/>
    </row>
    <row r="51" spans="1:19" ht="12" hidden="1" customHeight="1">
      <c r="A51" s="89">
        <v>2</v>
      </c>
      <c r="B51" s="90">
        <v>2</v>
      </c>
      <c r="C51" s="91">
        <v>1</v>
      </c>
      <c r="D51" s="92">
        <v>1</v>
      </c>
      <c r="E51" s="90">
        <v>1</v>
      </c>
      <c r="F51" s="94">
        <v>11</v>
      </c>
      <c r="G51" s="92" t="s">
        <v>46</v>
      </c>
      <c r="H51" s="64">
        <v>22</v>
      </c>
      <c r="I51" s="204"/>
      <c r="J51" s="203"/>
      <c r="K51" s="203"/>
      <c r="L51" s="203"/>
      <c r="M51" s="1"/>
      <c r="N51" s="1"/>
      <c r="O51" s="1"/>
      <c r="P51" s="1"/>
      <c r="Q51" s="79"/>
      <c r="R51" s="79"/>
      <c r="S51"/>
    </row>
    <row r="52" spans="1:19" ht="15.75" hidden="1" customHeight="1">
      <c r="A52" s="100">
        <v>2</v>
      </c>
      <c r="B52" s="101">
        <v>2</v>
      </c>
      <c r="C52" s="102">
        <v>1</v>
      </c>
      <c r="D52" s="102">
        <v>1</v>
      </c>
      <c r="E52" s="102">
        <v>1</v>
      </c>
      <c r="F52" s="103">
        <v>12</v>
      </c>
      <c r="G52" s="104" t="s">
        <v>47</v>
      </c>
      <c r="H52" s="64">
        <v>23</v>
      </c>
      <c r="I52" s="227"/>
      <c r="J52" s="203"/>
      <c r="K52" s="203"/>
      <c r="L52" s="203"/>
      <c r="M52" s="1"/>
      <c r="N52" s="1"/>
      <c r="O52" s="1"/>
      <c r="P52" s="1"/>
      <c r="Q52" s="79"/>
      <c r="R52" s="79"/>
      <c r="S52"/>
    </row>
    <row r="53" spans="1:19" ht="25.5" hidden="1">
      <c r="A53" s="89">
        <v>2</v>
      </c>
      <c r="B53" s="90">
        <v>2</v>
      </c>
      <c r="C53" s="91">
        <v>1</v>
      </c>
      <c r="D53" s="91">
        <v>1</v>
      </c>
      <c r="E53" s="91">
        <v>1</v>
      </c>
      <c r="F53" s="94">
        <v>14</v>
      </c>
      <c r="G53" s="105" t="s">
        <v>48</v>
      </c>
      <c r="H53" s="64">
        <v>24</v>
      </c>
      <c r="I53" s="204"/>
      <c r="J53" s="204"/>
      <c r="K53" s="204"/>
      <c r="L53" s="204"/>
      <c r="M53" s="1"/>
      <c r="N53" s="1"/>
      <c r="O53" s="1"/>
      <c r="P53" s="1"/>
      <c r="Q53" s="79"/>
      <c r="R53" s="79"/>
      <c r="S53"/>
    </row>
    <row r="54" spans="1:19" ht="27.75" hidden="1" customHeight="1">
      <c r="A54" s="89">
        <v>2</v>
      </c>
      <c r="B54" s="90">
        <v>2</v>
      </c>
      <c r="C54" s="91">
        <v>1</v>
      </c>
      <c r="D54" s="91">
        <v>1</v>
      </c>
      <c r="E54" s="91">
        <v>1</v>
      </c>
      <c r="F54" s="94">
        <v>15</v>
      </c>
      <c r="G54" s="106" t="s">
        <v>49</v>
      </c>
      <c r="H54" s="64">
        <v>25</v>
      </c>
      <c r="I54" s="204"/>
      <c r="J54" s="203"/>
      <c r="K54" s="203"/>
      <c r="L54" s="203"/>
      <c r="M54" s="1"/>
      <c r="N54" s="1"/>
      <c r="O54" s="1"/>
      <c r="P54" s="1"/>
      <c r="Q54" s="79"/>
      <c r="R54" s="79"/>
      <c r="S54"/>
    </row>
    <row r="55" spans="1:19" ht="15.75" hidden="1">
      <c r="A55" s="89">
        <v>2</v>
      </c>
      <c r="B55" s="90">
        <v>2</v>
      </c>
      <c r="C55" s="91">
        <v>1</v>
      </c>
      <c r="D55" s="91">
        <v>1</v>
      </c>
      <c r="E55" s="91">
        <v>1</v>
      </c>
      <c r="F55" s="94">
        <v>16</v>
      </c>
      <c r="G55" s="92" t="s">
        <v>50</v>
      </c>
      <c r="H55" s="64">
        <v>26</v>
      </c>
      <c r="I55" s="204"/>
      <c r="J55" s="203"/>
      <c r="K55" s="203"/>
      <c r="L55" s="203"/>
      <c r="M55" s="1"/>
      <c r="N55" s="1"/>
      <c r="O55" s="1"/>
      <c r="P55" s="1"/>
      <c r="Q55" s="79"/>
      <c r="R55" s="79"/>
      <c r="S55"/>
    </row>
    <row r="56" spans="1:19" ht="27.75" hidden="1" customHeight="1">
      <c r="A56" s="89">
        <v>2</v>
      </c>
      <c r="B56" s="90">
        <v>2</v>
      </c>
      <c r="C56" s="91">
        <v>1</v>
      </c>
      <c r="D56" s="91">
        <v>1</v>
      </c>
      <c r="E56" s="91">
        <v>1</v>
      </c>
      <c r="F56" s="94">
        <v>17</v>
      </c>
      <c r="G56" s="92" t="s">
        <v>51</v>
      </c>
      <c r="H56" s="64">
        <v>27</v>
      </c>
      <c r="I56" s="204"/>
      <c r="J56" s="204"/>
      <c r="K56" s="204"/>
      <c r="L56" s="204"/>
      <c r="M56" s="1"/>
      <c r="N56" s="1"/>
      <c r="O56" s="1"/>
      <c r="P56" s="1"/>
      <c r="Q56" s="79"/>
      <c r="R56" s="79"/>
      <c r="S56"/>
    </row>
    <row r="57" spans="1:19" ht="14.25" hidden="1" customHeight="1">
      <c r="A57" s="89">
        <v>2</v>
      </c>
      <c r="B57" s="90">
        <v>2</v>
      </c>
      <c r="C57" s="91">
        <v>1</v>
      </c>
      <c r="D57" s="91">
        <v>1</v>
      </c>
      <c r="E57" s="91">
        <v>1</v>
      </c>
      <c r="F57" s="94">
        <v>20</v>
      </c>
      <c r="G57" s="92" t="s">
        <v>52</v>
      </c>
      <c r="H57" s="64">
        <v>28</v>
      </c>
      <c r="I57" s="204"/>
      <c r="J57" s="203"/>
      <c r="K57" s="203"/>
      <c r="L57" s="203"/>
      <c r="M57" s="1"/>
      <c r="N57" s="1"/>
      <c r="O57" s="1"/>
      <c r="P57" s="1"/>
      <c r="Q57" s="79"/>
      <c r="R57" s="79"/>
      <c r="S57"/>
    </row>
    <row r="58" spans="1:19" ht="27.75" hidden="1" customHeight="1">
      <c r="A58" s="107">
        <v>2</v>
      </c>
      <c r="B58" s="108">
        <v>2</v>
      </c>
      <c r="C58" s="109">
        <v>1</v>
      </c>
      <c r="D58" s="109">
        <v>1</v>
      </c>
      <c r="E58" s="109">
        <v>1</v>
      </c>
      <c r="F58" s="110">
        <v>21</v>
      </c>
      <c r="G58" s="106" t="s">
        <v>53</v>
      </c>
      <c r="H58" s="64">
        <v>29</v>
      </c>
      <c r="I58" s="204"/>
      <c r="J58" s="203"/>
      <c r="K58" s="203"/>
      <c r="L58" s="203"/>
      <c r="M58" s="1"/>
      <c r="N58" s="1"/>
      <c r="O58" s="1"/>
      <c r="P58" s="1"/>
      <c r="Q58" s="79"/>
      <c r="R58" s="79"/>
      <c r="S58"/>
    </row>
    <row r="59" spans="1:19" ht="12" hidden="1" customHeight="1">
      <c r="A59" s="107">
        <v>2</v>
      </c>
      <c r="B59" s="108">
        <v>2</v>
      </c>
      <c r="C59" s="109">
        <v>1</v>
      </c>
      <c r="D59" s="109">
        <v>1</v>
      </c>
      <c r="E59" s="109">
        <v>1</v>
      </c>
      <c r="F59" s="110">
        <v>22</v>
      </c>
      <c r="G59" s="106" t="s">
        <v>54</v>
      </c>
      <c r="H59" s="64">
        <v>30</v>
      </c>
      <c r="I59" s="204"/>
      <c r="J59" s="203"/>
      <c r="K59" s="203"/>
      <c r="L59" s="203"/>
      <c r="M59" s="1"/>
      <c r="N59" s="1"/>
      <c r="O59" s="1"/>
      <c r="P59" s="1"/>
      <c r="Q59" s="79"/>
      <c r="R59" s="79"/>
      <c r="S59"/>
    </row>
    <row r="60" spans="1:19" ht="15" customHeight="1">
      <c r="A60" s="89">
        <v>2</v>
      </c>
      <c r="B60" s="90">
        <v>2</v>
      </c>
      <c r="C60" s="91">
        <v>1</v>
      </c>
      <c r="D60" s="91">
        <v>1</v>
      </c>
      <c r="E60" s="91">
        <v>1</v>
      </c>
      <c r="F60" s="94">
        <v>30</v>
      </c>
      <c r="G60" s="106" t="s">
        <v>55</v>
      </c>
      <c r="H60" s="64">
        <v>31</v>
      </c>
      <c r="I60" s="204">
        <v>100</v>
      </c>
      <c r="J60" s="203"/>
      <c r="K60" s="203"/>
      <c r="L60" s="203"/>
      <c r="M60" s="1"/>
      <c r="N60" s="1"/>
      <c r="O60" s="1"/>
      <c r="P60" s="1"/>
      <c r="Q60" s="79"/>
      <c r="R60" s="79"/>
      <c r="S60"/>
    </row>
    <row r="61" spans="1:19" ht="14.25" hidden="1" customHeight="1">
      <c r="A61" s="111">
        <v>2</v>
      </c>
      <c r="B61" s="112">
        <v>3</v>
      </c>
      <c r="C61" s="68"/>
      <c r="D61" s="69"/>
      <c r="E61" s="69"/>
      <c r="F61" s="72"/>
      <c r="G61" s="113" t="s">
        <v>56</v>
      </c>
      <c r="H61" s="64">
        <v>32</v>
      </c>
      <c r="I61" s="210">
        <f>I62</f>
        <v>0</v>
      </c>
      <c r="J61" s="210">
        <f t="shared" ref="J61:L61" si="4">J62</f>
        <v>0</v>
      </c>
      <c r="K61" s="210">
        <f t="shared" si="4"/>
        <v>0</v>
      </c>
      <c r="L61" s="210">
        <f t="shared" si="4"/>
        <v>0</v>
      </c>
      <c r="M61" s="1"/>
      <c r="N61" s="1"/>
      <c r="O61" s="1"/>
      <c r="P61" s="1"/>
      <c r="Q61" s="1"/>
    </row>
    <row r="62" spans="1:19" ht="13.5" hidden="1" customHeight="1">
      <c r="A62" s="80">
        <v>2</v>
      </c>
      <c r="B62" s="74">
        <v>3</v>
      </c>
      <c r="C62" s="75">
        <v>1</v>
      </c>
      <c r="D62" s="75"/>
      <c r="E62" s="75"/>
      <c r="F62" s="77"/>
      <c r="G62" s="78" t="s">
        <v>57</v>
      </c>
      <c r="H62" s="64">
        <v>33</v>
      </c>
      <c r="I62" s="200">
        <f>SUM(I63+I68+I73)</f>
        <v>0</v>
      </c>
      <c r="J62" s="211">
        <f>SUM(J63+J68+J73)</f>
        <v>0</v>
      </c>
      <c r="K62" s="201">
        <f>SUM(K63+K68+K73)</f>
        <v>0</v>
      </c>
      <c r="L62" s="200">
        <f>SUM(L63+L68+L73)</f>
        <v>0</v>
      </c>
      <c r="M62" s="1"/>
      <c r="N62" s="1"/>
      <c r="O62" s="1"/>
      <c r="P62" s="1"/>
      <c r="Q62" s="79"/>
      <c r="R62"/>
      <c r="S62" s="79"/>
    </row>
    <row r="63" spans="1:19" ht="15" hidden="1" customHeight="1">
      <c r="A63" s="80">
        <v>2</v>
      </c>
      <c r="B63" s="74">
        <v>3</v>
      </c>
      <c r="C63" s="75">
        <v>1</v>
      </c>
      <c r="D63" s="75">
        <v>1</v>
      </c>
      <c r="E63" s="75"/>
      <c r="F63" s="77"/>
      <c r="G63" s="78" t="s">
        <v>58</v>
      </c>
      <c r="H63" s="64">
        <v>34</v>
      </c>
      <c r="I63" s="200">
        <f>I64</f>
        <v>0</v>
      </c>
      <c r="J63" s="211">
        <f>J64</f>
        <v>0</v>
      </c>
      <c r="K63" s="201">
        <f>K64</f>
        <v>0</v>
      </c>
      <c r="L63" s="200">
        <f>L64</f>
        <v>0</v>
      </c>
      <c r="M63" s="1"/>
      <c r="N63" s="1"/>
      <c r="O63" s="1"/>
      <c r="P63" s="1"/>
      <c r="Q63" s="79"/>
      <c r="R63" s="79"/>
      <c r="S63"/>
    </row>
    <row r="64" spans="1:19" ht="13.5" hidden="1" customHeight="1">
      <c r="A64" s="80">
        <v>2</v>
      </c>
      <c r="B64" s="74">
        <v>3</v>
      </c>
      <c r="C64" s="75">
        <v>1</v>
      </c>
      <c r="D64" s="75">
        <v>1</v>
      </c>
      <c r="E64" s="75">
        <v>1</v>
      </c>
      <c r="F64" s="77"/>
      <c r="G64" s="78" t="s">
        <v>58</v>
      </c>
      <c r="H64" s="64">
        <v>35</v>
      </c>
      <c r="I64" s="200">
        <f>SUM(I65:I67)</f>
        <v>0</v>
      </c>
      <c r="J64" s="211">
        <f>SUM(J65:J67)</f>
        <v>0</v>
      </c>
      <c r="K64" s="201">
        <f>SUM(K65:K67)</f>
        <v>0</v>
      </c>
      <c r="L64" s="200">
        <f>SUM(L65:L67)</f>
        <v>0</v>
      </c>
      <c r="M64" s="1"/>
      <c r="N64" s="1"/>
      <c r="O64" s="1"/>
      <c r="P64" s="1"/>
      <c r="Q64" s="79"/>
      <c r="R64" s="79"/>
      <c r="S64"/>
    </row>
    <row r="65" spans="1:19" s="115" customFormat="1" ht="25.5" hidden="1" customHeight="1">
      <c r="A65" s="89">
        <v>2</v>
      </c>
      <c r="B65" s="90">
        <v>3</v>
      </c>
      <c r="C65" s="91">
        <v>1</v>
      </c>
      <c r="D65" s="91">
        <v>1</v>
      </c>
      <c r="E65" s="91">
        <v>1</v>
      </c>
      <c r="F65" s="94">
        <v>1</v>
      </c>
      <c r="G65" s="92" t="s">
        <v>59</v>
      </c>
      <c r="H65" s="64">
        <v>36</v>
      </c>
      <c r="I65" s="204"/>
      <c r="J65" s="204"/>
      <c r="K65" s="204"/>
      <c r="L65" s="204"/>
      <c r="M65" s="114"/>
      <c r="N65" s="114"/>
      <c r="O65" s="114"/>
      <c r="P65" s="114"/>
      <c r="Q65" s="79"/>
      <c r="R65" s="79"/>
      <c r="S65"/>
    </row>
    <row r="66" spans="1:19" ht="19.5" hidden="1" customHeight="1">
      <c r="A66" s="89">
        <v>2</v>
      </c>
      <c r="B66" s="96">
        <v>3</v>
      </c>
      <c r="C66" s="97">
        <v>1</v>
      </c>
      <c r="D66" s="97">
        <v>1</v>
      </c>
      <c r="E66" s="97">
        <v>1</v>
      </c>
      <c r="F66" s="99">
        <v>2</v>
      </c>
      <c r="G66" s="98" t="s">
        <v>60</v>
      </c>
      <c r="H66" s="64">
        <v>37</v>
      </c>
      <c r="I66" s="202"/>
      <c r="J66" s="202"/>
      <c r="K66" s="202"/>
      <c r="L66" s="202"/>
      <c r="M66" s="1"/>
      <c r="N66" s="1"/>
      <c r="O66" s="1"/>
      <c r="P66" s="1"/>
      <c r="Q66" s="79"/>
      <c r="R66" s="79"/>
      <c r="S66"/>
    </row>
    <row r="67" spans="1:19" ht="16.5" hidden="1" customHeight="1">
      <c r="A67" s="90">
        <v>2</v>
      </c>
      <c r="B67" s="91">
        <v>3</v>
      </c>
      <c r="C67" s="91">
        <v>1</v>
      </c>
      <c r="D67" s="91">
        <v>1</v>
      </c>
      <c r="E67" s="91">
        <v>1</v>
      </c>
      <c r="F67" s="94">
        <v>3</v>
      </c>
      <c r="G67" s="92" t="s">
        <v>61</v>
      </c>
      <c r="H67" s="64">
        <v>38</v>
      </c>
      <c r="I67" s="212"/>
      <c r="J67" s="204"/>
      <c r="K67" s="204"/>
      <c r="L67" s="204"/>
      <c r="M67" s="1"/>
      <c r="N67" s="1"/>
      <c r="O67" s="1"/>
      <c r="P67" s="1"/>
      <c r="Q67" s="79"/>
      <c r="R67" s="79"/>
      <c r="S67"/>
    </row>
    <row r="68" spans="1:19" ht="29.25" hidden="1" customHeight="1">
      <c r="A68" s="71">
        <v>2</v>
      </c>
      <c r="B68" s="69">
        <v>3</v>
      </c>
      <c r="C68" s="69">
        <v>1</v>
      </c>
      <c r="D68" s="69">
        <v>2</v>
      </c>
      <c r="E68" s="69"/>
      <c r="F68" s="72"/>
      <c r="G68" s="83" t="s">
        <v>62</v>
      </c>
      <c r="H68" s="64">
        <v>39</v>
      </c>
      <c r="I68" s="210">
        <f>I69</f>
        <v>0</v>
      </c>
      <c r="J68" s="213">
        <f>J69</f>
        <v>0</v>
      </c>
      <c r="K68" s="214">
        <f>K69</f>
        <v>0</v>
      </c>
      <c r="L68" s="214">
        <f>L69</f>
        <v>0</v>
      </c>
      <c r="M68" s="1"/>
      <c r="N68" s="1"/>
      <c r="O68" s="1"/>
      <c r="P68" s="1"/>
      <c r="Q68" s="79"/>
      <c r="R68" s="79"/>
      <c r="S68"/>
    </row>
    <row r="69" spans="1:19" ht="27" hidden="1" customHeight="1">
      <c r="A69" s="85">
        <v>2</v>
      </c>
      <c r="B69" s="86">
        <v>3</v>
      </c>
      <c r="C69" s="86">
        <v>1</v>
      </c>
      <c r="D69" s="86">
        <v>2</v>
      </c>
      <c r="E69" s="86">
        <v>1</v>
      </c>
      <c r="F69" s="88"/>
      <c r="G69" s="83" t="s">
        <v>62</v>
      </c>
      <c r="H69" s="64">
        <v>40</v>
      </c>
      <c r="I69" s="207">
        <f>SUM(I70:I72)</f>
        <v>0</v>
      </c>
      <c r="J69" s="215">
        <f>SUM(J70:J72)</f>
        <v>0</v>
      </c>
      <c r="K69" s="216">
        <f>SUM(K70:K72)</f>
        <v>0</v>
      </c>
      <c r="L69" s="201">
        <f>SUM(L70:L72)</f>
        <v>0</v>
      </c>
      <c r="M69" s="1"/>
      <c r="N69" s="1"/>
      <c r="O69" s="1"/>
      <c r="P69" s="1"/>
      <c r="Q69" s="79"/>
      <c r="R69" s="79"/>
      <c r="S69"/>
    </row>
    <row r="70" spans="1:19" s="115" customFormat="1" ht="27" hidden="1" customHeight="1">
      <c r="A70" s="90">
        <v>2</v>
      </c>
      <c r="B70" s="91">
        <v>3</v>
      </c>
      <c r="C70" s="91">
        <v>1</v>
      </c>
      <c r="D70" s="91">
        <v>2</v>
      </c>
      <c r="E70" s="91">
        <v>1</v>
      </c>
      <c r="F70" s="94">
        <v>1</v>
      </c>
      <c r="G70" s="89" t="s">
        <v>59</v>
      </c>
      <c r="H70" s="64">
        <v>41</v>
      </c>
      <c r="I70" s="204"/>
      <c r="J70" s="204"/>
      <c r="K70" s="204"/>
      <c r="L70" s="204"/>
      <c r="M70" s="114"/>
      <c r="N70" s="114"/>
      <c r="O70" s="114"/>
      <c r="P70" s="114"/>
      <c r="Q70" s="79"/>
      <c r="R70" s="79"/>
      <c r="S70"/>
    </row>
    <row r="71" spans="1:19" ht="16.5" hidden="1" customHeight="1">
      <c r="A71" s="90">
        <v>2</v>
      </c>
      <c r="B71" s="91">
        <v>3</v>
      </c>
      <c r="C71" s="91">
        <v>1</v>
      </c>
      <c r="D71" s="91">
        <v>2</v>
      </c>
      <c r="E71" s="91">
        <v>1</v>
      </c>
      <c r="F71" s="94">
        <v>2</v>
      </c>
      <c r="G71" s="89" t="s">
        <v>60</v>
      </c>
      <c r="H71" s="64">
        <v>42</v>
      </c>
      <c r="I71" s="204"/>
      <c r="J71" s="204"/>
      <c r="K71" s="204"/>
      <c r="L71" s="204"/>
      <c r="M71" s="1"/>
      <c r="N71" s="1"/>
      <c r="O71" s="1"/>
      <c r="P71" s="1"/>
      <c r="Q71" s="79"/>
      <c r="R71" s="79"/>
      <c r="S71"/>
    </row>
    <row r="72" spans="1:19" ht="15" hidden="1" customHeight="1">
      <c r="A72" s="90">
        <v>2</v>
      </c>
      <c r="B72" s="91">
        <v>3</v>
      </c>
      <c r="C72" s="91">
        <v>1</v>
      </c>
      <c r="D72" s="91">
        <v>2</v>
      </c>
      <c r="E72" s="91">
        <v>1</v>
      </c>
      <c r="F72" s="94">
        <v>3</v>
      </c>
      <c r="G72" s="107" t="s">
        <v>61</v>
      </c>
      <c r="H72" s="64">
        <v>43</v>
      </c>
      <c r="I72" s="204"/>
      <c r="J72" s="204"/>
      <c r="K72" s="204"/>
      <c r="L72" s="204"/>
      <c r="M72" s="1"/>
      <c r="N72" s="1"/>
      <c r="O72" s="1"/>
      <c r="P72" s="1"/>
      <c r="Q72" s="79"/>
      <c r="R72" s="79"/>
      <c r="S72"/>
    </row>
    <row r="73" spans="1:19" ht="27.75" hidden="1" customHeight="1">
      <c r="A73" s="74">
        <v>2</v>
      </c>
      <c r="B73" s="75">
        <v>3</v>
      </c>
      <c r="C73" s="75">
        <v>1</v>
      </c>
      <c r="D73" s="75">
        <v>3</v>
      </c>
      <c r="E73" s="75"/>
      <c r="F73" s="77"/>
      <c r="G73" s="116" t="s">
        <v>63</v>
      </c>
      <c r="H73" s="64">
        <v>44</v>
      </c>
      <c r="I73" s="200">
        <f>I74</f>
        <v>0</v>
      </c>
      <c r="J73" s="211">
        <f>J74</f>
        <v>0</v>
      </c>
      <c r="K73" s="201">
        <f>K74</f>
        <v>0</v>
      </c>
      <c r="L73" s="201">
        <f>L74</f>
        <v>0</v>
      </c>
      <c r="M73" s="1"/>
      <c r="N73" s="1"/>
      <c r="O73" s="1"/>
      <c r="P73" s="1"/>
      <c r="Q73" s="79"/>
      <c r="R73" s="79"/>
      <c r="S73"/>
    </row>
    <row r="74" spans="1:19" ht="26.25" hidden="1" customHeight="1">
      <c r="A74" s="74">
        <v>2</v>
      </c>
      <c r="B74" s="75">
        <v>3</v>
      </c>
      <c r="C74" s="75">
        <v>1</v>
      </c>
      <c r="D74" s="75">
        <v>3</v>
      </c>
      <c r="E74" s="75">
        <v>1</v>
      </c>
      <c r="F74" s="77"/>
      <c r="G74" s="116" t="s">
        <v>64</v>
      </c>
      <c r="H74" s="64">
        <v>45</v>
      </c>
      <c r="I74" s="200">
        <f>SUM(I75:I77)</f>
        <v>0</v>
      </c>
      <c r="J74" s="211">
        <f>SUM(J75:J77)</f>
        <v>0</v>
      </c>
      <c r="K74" s="201">
        <f>SUM(K75:K77)</f>
        <v>0</v>
      </c>
      <c r="L74" s="201">
        <f>SUM(L75:L77)</f>
        <v>0</v>
      </c>
      <c r="M74" s="1"/>
      <c r="N74" s="1"/>
      <c r="O74" s="1"/>
      <c r="P74" s="1"/>
      <c r="Q74" s="79"/>
      <c r="R74" s="79"/>
      <c r="S74"/>
    </row>
    <row r="75" spans="1:19" ht="15" hidden="1" customHeight="1">
      <c r="A75" s="96">
        <v>2</v>
      </c>
      <c r="B75" s="97">
        <v>3</v>
      </c>
      <c r="C75" s="97">
        <v>1</v>
      </c>
      <c r="D75" s="97">
        <v>3</v>
      </c>
      <c r="E75" s="97">
        <v>1</v>
      </c>
      <c r="F75" s="99">
        <v>1</v>
      </c>
      <c r="G75" s="117" t="s">
        <v>65</v>
      </c>
      <c r="H75" s="64">
        <v>46</v>
      </c>
      <c r="I75" s="202"/>
      <c r="J75" s="202"/>
      <c r="K75" s="202"/>
      <c r="L75" s="202"/>
      <c r="M75" s="1"/>
      <c r="N75" s="1"/>
      <c r="O75" s="1"/>
      <c r="P75" s="1"/>
      <c r="Q75" s="79"/>
      <c r="R75" s="79"/>
      <c r="S75"/>
    </row>
    <row r="76" spans="1:19" ht="16.5" hidden="1" customHeight="1">
      <c r="A76" s="90">
        <v>2</v>
      </c>
      <c r="B76" s="91">
        <v>3</v>
      </c>
      <c r="C76" s="91">
        <v>1</v>
      </c>
      <c r="D76" s="91">
        <v>3</v>
      </c>
      <c r="E76" s="91">
        <v>1</v>
      </c>
      <c r="F76" s="94">
        <v>2</v>
      </c>
      <c r="G76" s="107" t="s">
        <v>66</v>
      </c>
      <c r="H76" s="64">
        <v>47</v>
      </c>
      <c r="I76" s="204"/>
      <c r="J76" s="204"/>
      <c r="K76" s="204"/>
      <c r="L76" s="204"/>
      <c r="M76" s="1"/>
      <c r="N76" s="1"/>
      <c r="O76" s="1"/>
      <c r="P76" s="1"/>
      <c r="Q76" s="79"/>
      <c r="R76" s="79"/>
      <c r="S76"/>
    </row>
    <row r="77" spans="1:19" ht="17.25" hidden="1" customHeight="1">
      <c r="A77" s="96">
        <v>2</v>
      </c>
      <c r="B77" s="97">
        <v>3</v>
      </c>
      <c r="C77" s="97">
        <v>1</v>
      </c>
      <c r="D77" s="97">
        <v>3</v>
      </c>
      <c r="E77" s="97">
        <v>1</v>
      </c>
      <c r="F77" s="99">
        <v>3</v>
      </c>
      <c r="G77" s="117" t="s">
        <v>67</v>
      </c>
      <c r="H77" s="64">
        <v>48</v>
      </c>
      <c r="I77" s="217"/>
      <c r="J77" s="202"/>
      <c r="K77" s="202"/>
      <c r="L77" s="202"/>
      <c r="M77" s="1"/>
      <c r="N77" s="1"/>
      <c r="O77" s="1"/>
      <c r="P77" s="1"/>
      <c r="Q77" s="79"/>
      <c r="R77" s="79"/>
      <c r="S77"/>
    </row>
    <row r="78" spans="1:19" ht="12.75" hidden="1" customHeight="1">
      <c r="A78" s="96">
        <v>2</v>
      </c>
      <c r="B78" s="97">
        <v>3</v>
      </c>
      <c r="C78" s="97">
        <v>2</v>
      </c>
      <c r="D78" s="97"/>
      <c r="E78" s="97"/>
      <c r="F78" s="99"/>
      <c r="G78" s="117" t="s">
        <v>68</v>
      </c>
      <c r="H78" s="64">
        <v>49</v>
      </c>
      <c r="I78" s="200">
        <f>I79</f>
        <v>0</v>
      </c>
      <c r="J78" s="200">
        <f t="shared" ref="J78:L79" si="5">J79</f>
        <v>0</v>
      </c>
      <c r="K78" s="200">
        <f t="shared" si="5"/>
        <v>0</v>
      </c>
      <c r="L78" s="200">
        <f t="shared" si="5"/>
        <v>0</v>
      </c>
      <c r="M78" s="1"/>
      <c r="N78" s="1"/>
      <c r="O78" s="1"/>
      <c r="P78" s="1"/>
      <c r="Q78" s="1"/>
    </row>
    <row r="79" spans="1:19" ht="12" hidden="1" customHeight="1">
      <c r="A79" s="96">
        <v>2</v>
      </c>
      <c r="B79" s="97">
        <v>3</v>
      </c>
      <c r="C79" s="97">
        <v>2</v>
      </c>
      <c r="D79" s="97">
        <v>1</v>
      </c>
      <c r="E79" s="97"/>
      <c r="F79" s="99"/>
      <c r="G79" s="117" t="s">
        <v>68</v>
      </c>
      <c r="H79" s="64">
        <v>50</v>
      </c>
      <c r="I79" s="200">
        <f>I80</f>
        <v>0</v>
      </c>
      <c r="J79" s="200">
        <f t="shared" si="5"/>
        <v>0</v>
      </c>
      <c r="K79" s="200">
        <f t="shared" si="5"/>
        <v>0</v>
      </c>
      <c r="L79" s="200">
        <f t="shared" si="5"/>
        <v>0</v>
      </c>
      <c r="M79" s="1"/>
      <c r="N79" s="1"/>
      <c r="O79" s="1"/>
      <c r="P79" s="1"/>
      <c r="Q79" s="1"/>
    </row>
    <row r="80" spans="1:19" ht="15.75" hidden="1" customHeight="1">
      <c r="A80" s="96">
        <v>2</v>
      </c>
      <c r="B80" s="97">
        <v>3</v>
      </c>
      <c r="C80" s="97">
        <v>2</v>
      </c>
      <c r="D80" s="97">
        <v>1</v>
      </c>
      <c r="E80" s="97">
        <v>1</v>
      </c>
      <c r="F80" s="99"/>
      <c r="G80" s="117" t="s">
        <v>68</v>
      </c>
      <c r="H80" s="64">
        <v>51</v>
      </c>
      <c r="I80" s="200">
        <f>SUM(I81)</f>
        <v>0</v>
      </c>
      <c r="J80" s="200">
        <f t="shared" ref="J80:L80" si="6">SUM(J81)</f>
        <v>0</v>
      </c>
      <c r="K80" s="200">
        <f t="shared" si="6"/>
        <v>0</v>
      </c>
      <c r="L80" s="200">
        <f t="shared" si="6"/>
        <v>0</v>
      </c>
      <c r="M80" s="1"/>
      <c r="N80" s="1"/>
      <c r="O80" s="1"/>
      <c r="P80" s="1"/>
      <c r="Q80" s="1"/>
    </row>
    <row r="81" spans="1:17" ht="13.5" hidden="1" customHeight="1">
      <c r="A81" s="96">
        <v>2</v>
      </c>
      <c r="B81" s="97">
        <v>3</v>
      </c>
      <c r="C81" s="97">
        <v>2</v>
      </c>
      <c r="D81" s="97">
        <v>1</v>
      </c>
      <c r="E81" s="97">
        <v>1</v>
      </c>
      <c r="F81" s="99">
        <v>1</v>
      </c>
      <c r="G81" s="117" t="s">
        <v>68</v>
      </c>
      <c r="H81" s="64">
        <v>52</v>
      </c>
      <c r="I81" s="204"/>
      <c r="J81" s="204"/>
      <c r="K81" s="204"/>
      <c r="L81" s="204"/>
      <c r="M81" s="1"/>
      <c r="N81" s="1"/>
      <c r="O81" s="1"/>
      <c r="P81" s="1"/>
      <c r="Q81" s="1"/>
    </row>
    <row r="82" spans="1:17" ht="16.5" hidden="1" customHeight="1">
      <c r="A82" s="67">
        <v>2</v>
      </c>
      <c r="B82" s="118">
        <v>4</v>
      </c>
      <c r="C82" s="118"/>
      <c r="D82" s="118"/>
      <c r="E82" s="118"/>
      <c r="F82" s="119"/>
      <c r="G82" s="120" t="s">
        <v>69</v>
      </c>
      <c r="H82" s="64">
        <v>53</v>
      </c>
      <c r="I82" s="200">
        <f>I83</f>
        <v>0</v>
      </c>
      <c r="J82" s="211">
        <f t="shared" ref="J82:L84" si="7">J83</f>
        <v>0</v>
      </c>
      <c r="K82" s="201">
        <f t="shared" si="7"/>
        <v>0</v>
      </c>
      <c r="L82" s="201">
        <f t="shared" si="7"/>
        <v>0</v>
      </c>
      <c r="M82" s="1"/>
      <c r="N82" s="1"/>
      <c r="O82" s="1"/>
      <c r="P82" s="1"/>
      <c r="Q82" s="1"/>
    </row>
    <row r="83" spans="1:17" ht="15.75" hidden="1" customHeight="1">
      <c r="A83" s="74">
        <v>2</v>
      </c>
      <c r="B83" s="75">
        <v>4</v>
      </c>
      <c r="C83" s="75">
        <v>1</v>
      </c>
      <c r="D83" s="75"/>
      <c r="E83" s="75"/>
      <c r="F83" s="77"/>
      <c r="G83" s="116" t="s">
        <v>70</v>
      </c>
      <c r="H83" s="64">
        <v>54</v>
      </c>
      <c r="I83" s="200">
        <f>I84</f>
        <v>0</v>
      </c>
      <c r="J83" s="211">
        <f t="shared" si="7"/>
        <v>0</v>
      </c>
      <c r="K83" s="201">
        <f t="shared" si="7"/>
        <v>0</v>
      </c>
      <c r="L83" s="201">
        <f t="shared" si="7"/>
        <v>0</v>
      </c>
      <c r="M83" s="1"/>
      <c r="N83" s="1"/>
      <c r="O83" s="1"/>
      <c r="P83" s="1"/>
      <c r="Q83" s="1"/>
    </row>
    <row r="84" spans="1:17" ht="17.25" hidden="1" customHeight="1">
      <c r="A84" s="74">
        <v>2</v>
      </c>
      <c r="B84" s="75">
        <v>4</v>
      </c>
      <c r="C84" s="75">
        <v>1</v>
      </c>
      <c r="D84" s="75">
        <v>1</v>
      </c>
      <c r="E84" s="75"/>
      <c r="F84" s="77"/>
      <c r="G84" s="80" t="s">
        <v>70</v>
      </c>
      <c r="H84" s="64">
        <v>55</v>
      </c>
      <c r="I84" s="200">
        <f>I85</f>
        <v>0</v>
      </c>
      <c r="J84" s="211">
        <f t="shared" si="7"/>
        <v>0</v>
      </c>
      <c r="K84" s="201">
        <f t="shared" si="7"/>
        <v>0</v>
      </c>
      <c r="L84" s="201">
        <f t="shared" si="7"/>
        <v>0</v>
      </c>
      <c r="M84" s="1"/>
      <c r="N84" s="1"/>
      <c r="O84" s="1"/>
      <c r="P84" s="1"/>
      <c r="Q84" s="1"/>
    </row>
    <row r="85" spans="1:17" ht="18" hidden="1" customHeight="1">
      <c r="A85" s="74">
        <v>2</v>
      </c>
      <c r="B85" s="75">
        <v>4</v>
      </c>
      <c r="C85" s="75">
        <v>1</v>
      </c>
      <c r="D85" s="75">
        <v>1</v>
      </c>
      <c r="E85" s="75">
        <v>1</v>
      </c>
      <c r="F85" s="77"/>
      <c r="G85" s="80" t="s">
        <v>70</v>
      </c>
      <c r="H85" s="64">
        <v>56</v>
      </c>
      <c r="I85" s="200">
        <f>SUM(I86:I88)</f>
        <v>0</v>
      </c>
      <c r="J85" s="211">
        <f>SUM(J86:J88)</f>
        <v>0</v>
      </c>
      <c r="K85" s="201">
        <f>SUM(K86:K88)</f>
        <v>0</v>
      </c>
      <c r="L85" s="201">
        <f>SUM(L86:L88)</f>
        <v>0</v>
      </c>
      <c r="M85" s="1"/>
      <c r="N85" s="1"/>
      <c r="O85" s="1"/>
      <c r="P85" s="1"/>
      <c r="Q85" s="1"/>
    </row>
    <row r="86" spans="1:17" ht="14.25" hidden="1" customHeight="1">
      <c r="A86" s="90">
        <v>2</v>
      </c>
      <c r="B86" s="91">
        <v>4</v>
      </c>
      <c r="C86" s="91">
        <v>1</v>
      </c>
      <c r="D86" s="91">
        <v>1</v>
      </c>
      <c r="E86" s="91">
        <v>1</v>
      </c>
      <c r="F86" s="94">
        <v>1</v>
      </c>
      <c r="G86" s="89" t="s">
        <v>71</v>
      </c>
      <c r="H86" s="64">
        <v>57</v>
      </c>
      <c r="I86" s="204"/>
      <c r="J86" s="204"/>
      <c r="K86" s="204"/>
      <c r="L86" s="204"/>
      <c r="M86" s="1"/>
      <c r="N86" s="1"/>
      <c r="O86" s="1"/>
      <c r="P86" s="1"/>
      <c r="Q86" s="1"/>
    </row>
    <row r="87" spans="1:17" ht="13.5" hidden="1" customHeight="1">
      <c r="A87" s="90">
        <v>2</v>
      </c>
      <c r="B87" s="90">
        <v>4</v>
      </c>
      <c r="C87" s="90">
        <v>1</v>
      </c>
      <c r="D87" s="91">
        <v>1</v>
      </c>
      <c r="E87" s="91">
        <v>1</v>
      </c>
      <c r="F87" s="121">
        <v>2</v>
      </c>
      <c r="G87" s="92" t="s">
        <v>72</v>
      </c>
      <c r="H87" s="64">
        <v>58</v>
      </c>
      <c r="I87" s="204"/>
      <c r="J87" s="204"/>
      <c r="K87" s="204"/>
      <c r="L87" s="204"/>
      <c r="M87" s="1"/>
      <c r="N87" s="1"/>
      <c r="O87" s="1"/>
      <c r="P87" s="1"/>
      <c r="Q87" s="1"/>
    </row>
    <row r="88" spans="1:17" hidden="1">
      <c r="A88" s="90">
        <v>2</v>
      </c>
      <c r="B88" s="91">
        <v>4</v>
      </c>
      <c r="C88" s="90">
        <v>1</v>
      </c>
      <c r="D88" s="91">
        <v>1</v>
      </c>
      <c r="E88" s="91">
        <v>1</v>
      </c>
      <c r="F88" s="121">
        <v>3</v>
      </c>
      <c r="G88" s="92" t="s">
        <v>73</v>
      </c>
      <c r="H88" s="64">
        <v>59</v>
      </c>
      <c r="I88" s="212"/>
      <c r="J88" s="204"/>
      <c r="K88" s="204"/>
      <c r="L88" s="204"/>
      <c r="M88" s="1"/>
      <c r="N88" s="1"/>
      <c r="O88" s="1"/>
      <c r="P88" s="1"/>
      <c r="Q88" s="1"/>
    </row>
    <row r="89" spans="1:17" hidden="1">
      <c r="A89" s="67">
        <v>2</v>
      </c>
      <c r="B89" s="118">
        <v>5</v>
      </c>
      <c r="C89" s="67"/>
      <c r="D89" s="118"/>
      <c r="E89" s="118"/>
      <c r="F89" s="122"/>
      <c r="G89" s="123" t="s">
        <v>74</v>
      </c>
      <c r="H89" s="64">
        <v>60</v>
      </c>
      <c r="I89" s="200">
        <f>SUM(I90+I95+I100)</f>
        <v>0</v>
      </c>
      <c r="J89" s="211">
        <f>SUM(J90+J95+J100)</f>
        <v>0</v>
      </c>
      <c r="K89" s="201">
        <f>SUM(K90+K95+K100)</f>
        <v>0</v>
      </c>
      <c r="L89" s="201">
        <f>SUM(L90+L95+L100)</f>
        <v>0</v>
      </c>
      <c r="M89" s="1"/>
      <c r="N89" s="1"/>
      <c r="O89" s="1"/>
      <c r="P89" s="1"/>
      <c r="Q89" s="1"/>
    </row>
    <row r="90" spans="1:17" hidden="1">
      <c r="A90" s="71">
        <v>2</v>
      </c>
      <c r="B90" s="69">
        <v>5</v>
      </c>
      <c r="C90" s="71">
        <v>1</v>
      </c>
      <c r="D90" s="69"/>
      <c r="E90" s="69"/>
      <c r="F90" s="124"/>
      <c r="G90" s="83" t="s">
        <v>75</v>
      </c>
      <c r="H90" s="64">
        <v>61</v>
      </c>
      <c r="I90" s="210">
        <f>I91</f>
        <v>0</v>
      </c>
      <c r="J90" s="213">
        <f t="shared" ref="J90:L91" si="8">J91</f>
        <v>0</v>
      </c>
      <c r="K90" s="214">
        <f t="shared" si="8"/>
        <v>0</v>
      </c>
      <c r="L90" s="214">
        <f t="shared" si="8"/>
        <v>0</v>
      </c>
      <c r="M90" s="1"/>
      <c r="N90" s="1"/>
      <c r="O90" s="1"/>
      <c r="P90" s="1"/>
      <c r="Q90" s="1"/>
    </row>
    <row r="91" spans="1:17" hidden="1">
      <c r="A91" s="74">
        <v>2</v>
      </c>
      <c r="B91" s="75">
        <v>5</v>
      </c>
      <c r="C91" s="74">
        <v>1</v>
      </c>
      <c r="D91" s="75">
        <v>1</v>
      </c>
      <c r="E91" s="75"/>
      <c r="F91" s="125"/>
      <c r="G91" s="76" t="s">
        <v>75</v>
      </c>
      <c r="H91" s="64">
        <v>62</v>
      </c>
      <c r="I91" s="200">
        <f>I92</f>
        <v>0</v>
      </c>
      <c r="J91" s="211">
        <f t="shared" si="8"/>
        <v>0</v>
      </c>
      <c r="K91" s="201">
        <f t="shared" si="8"/>
        <v>0</v>
      </c>
      <c r="L91" s="201">
        <f t="shared" si="8"/>
        <v>0</v>
      </c>
      <c r="M91" s="1"/>
      <c r="N91" s="1"/>
      <c r="O91" s="1"/>
      <c r="P91" s="1"/>
      <c r="Q91" s="1"/>
    </row>
    <row r="92" spans="1:17" hidden="1">
      <c r="A92" s="74">
        <v>2</v>
      </c>
      <c r="B92" s="75">
        <v>5</v>
      </c>
      <c r="C92" s="74">
        <v>1</v>
      </c>
      <c r="D92" s="75">
        <v>1</v>
      </c>
      <c r="E92" s="75">
        <v>1</v>
      </c>
      <c r="F92" s="125"/>
      <c r="G92" s="76" t="s">
        <v>75</v>
      </c>
      <c r="H92" s="64">
        <v>63</v>
      </c>
      <c r="I92" s="200">
        <f>SUM(I93:I94)</f>
        <v>0</v>
      </c>
      <c r="J92" s="211">
        <f>SUM(J93:J94)</f>
        <v>0</v>
      </c>
      <c r="K92" s="201">
        <f>SUM(K93:K94)</f>
        <v>0</v>
      </c>
      <c r="L92" s="201">
        <f>SUM(L93:L94)</f>
        <v>0</v>
      </c>
      <c r="M92" s="1"/>
      <c r="N92" s="1"/>
      <c r="O92" s="1"/>
      <c r="P92" s="1"/>
      <c r="Q92" s="1"/>
    </row>
    <row r="93" spans="1:17" ht="25.5" hidden="1">
      <c r="A93" s="74">
        <v>2</v>
      </c>
      <c r="B93" s="75">
        <v>5</v>
      </c>
      <c r="C93" s="74">
        <v>1</v>
      </c>
      <c r="D93" s="75">
        <v>1</v>
      </c>
      <c r="E93" s="75">
        <v>1</v>
      </c>
      <c r="F93" s="125">
        <v>1</v>
      </c>
      <c r="G93" s="78" t="s">
        <v>76</v>
      </c>
      <c r="H93" s="64">
        <v>64</v>
      </c>
      <c r="I93" s="204"/>
      <c r="J93" s="204"/>
      <c r="K93" s="204"/>
      <c r="L93" s="204"/>
      <c r="M93" s="1"/>
      <c r="N93" s="1"/>
      <c r="O93" s="1"/>
      <c r="P93" s="1"/>
      <c r="Q93" s="1"/>
    </row>
    <row r="94" spans="1:17" ht="15.75" hidden="1" customHeight="1">
      <c r="A94" s="90">
        <v>2</v>
      </c>
      <c r="B94" s="91">
        <v>5</v>
      </c>
      <c r="C94" s="90">
        <v>1</v>
      </c>
      <c r="D94" s="91">
        <v>1</v>
      </c>
      <c r="E94" s="91">
        <v>1</v>
      </c>
      <c r="F94" s="121">
        <v>2</v>
      </c>
      <c r="G94" s="106" t="s">
        <v>77</v>
      </c>
      <c r="H94" s="64">
        <v>65</v>
      </c>
      <c r="I94" s="204"/>
      <c r="J94" s="204"/>
      <c r="K94" s="204"/>
      <c r="L94" s="204"/>
      <c r="M94" s="1"/>
      <c r="N94" s="1"/>
      <c r="O94" s="1"/>
      <c r="P94" s="1"/>
      <c r="Q94" s="1"/>
    </row>
    <row r="95" spans="1:17" ht="12" hidden="1" customHeight="1">
      <c r="A95" s="74">
        <v>2</v>
      </c>
      <c r="B95" s="75">
        <v>5</v>
      </c>
      <c r="C95" s="74">
        <v>2</v>
      </c>
      <c r="D95" s="75"/>
      <c r="E95" s="75"/>
      <c r="F95" s="125"/>
      <c r="G95" s="78" t="s">
        <v>78</v>
      </c>
      <c r="H95" s="64">
        <v>66</v>
      </c>
      <c r="I95" s="200">
        <f>I96</f>
        <v>0</v>
      </c>
      <c r="J95" s="211">
        <f t="shared" ref="J95:L96" si="9">J96</f>
        <v>0</v>
      </c>
      <c r="K95" s="201">
        <f t="shared" si="9"/>
        <v>0</v>
      </c>
      <c r="L95" s="200">
        <f t="shared" si="9"/>
        <v>0</v>
      </c>
      <c r="M95" s="1"/>
      <c r="N95" s="1"/>
      <c r="O95" s="1"/>
      <c r="P95" s="1"/>
      <c r="Q95" s="1"/>
    </row>
    <row r="96" spans="1:17" ht="15.75" hidden="1" customHeight="1">
      <c r="A96" s="80">
        <v>2</v>
      </c>
      <c r="B96" s="74">
        <v>5</v>
      </c>
      <c r="C96" s="75">
        <v>2</v>
      </c>
      <c r="D96" s="76">
        <v>1</v>
      </c>
      <c r="E96" s="74"/>
      <c r="F96" s="125"/>
      <c r="G96" s="76" t="s">
        <v>78</v>
      </c>
      <c r="H96" s="64">
        <v>67</v>
      </c>
      <c r="I96" s="200">
        <f>I97</f>
        <v>0</v>
      </c>
      <c r="J96" s="211">
        <f t="shared" si="9"/>
        <v>0</v>
      </c>
      <c r="K96" s="201">
        <f t="shared" si="9"/>
        <v>0</v>
      </c>
      <c r="L96" s="200">
        <f t="shared" si="9"/>
        <v>0</v>
      </c>
      <c r="M96" s="1"/>
      <c r="N96" s="1"/>
      <c r="O96" s="1"/>
      <c r="P96" s="1"/>
      <c r="Q96" s="1"/>
    </row>
    <row r="97" spans="1:17" ht="15" hidden="1" customHeight="1">
      <c r="A97" s="80">
        <v>2</v>
      </c>
      <c r="B97" s="74">
        <v>5</v>
      </c>
      <c r="C97" s="75">
        <v>2</v>
      </c>
      <c r="D97" s="76">
        <v>1</v>
      </c>
      <c r="E97" s="74">
        <v>1</v>
      </c>
      <c r="F97" s="125"/>
      <c r="G97" s="76" t="s">
        <v>78</v>
      </c>
      <c r="H97" s="64">
        <v>68</v>
      </c>
      <c r="I97" s="200">
        <f>SUM(I98:I99)</f>
        <v>0</v>
      </c>
      <c r="J97" s="211">
        <f>SUM(J98:J99)</f>
        <v>0</v>
      </c>
      <c r="K97" s="201">
        <f>SUM(K98:K99)</f>
        <v>0</v>
      </c>
      <c r="L97" s="200">
        <f>SUM(L98:L99)</f>
        <v>0</v>
      </c>
      <c r="M97" s="1"/>
      <c r="N97" s="1"/>
      <c r="O97" s="1"/>
      <c r="P97" s="1"/>
      <c r="Q97" s="1"/>
    </row>
    <row r="98" spans="1:17" ht="25.5" hidden="1">
      <c r="A98" s="89">
        <v>2</v>
      </c>
      <c r="B98" s="90">
        <v>5</v>
      </c>
      <c r="C98" s="91">
        <v>2</v>
      </c>
      <c r="D98" s="92">
        <v>1</v>
      </c>
      <c r="E98" s="90">
        <v>1</v>
      </c>
      <c r="F98" s="121">
        <v>1</v>
      </c>
      <c r="G98" s="106" t="s">
        <v>79</v>
      </c>
      <c r="H98" s="64">
        <v>69</v>
      </c>
      <c r="I98" s="212"/>
      <c r="J98" s="204"/>
      <c r="K98" s="204"/>
      <c r="L98" s="204"/>
      <c r="M98" s="1"/>
      <c r="N98" s="1"/>
      <c r="O98" s="1"/>
      <c r="P98" s="1"/>
      <c r="Q98" s="1"/>
    </row>
    <row r="99" spans="1:17" ht="25.5" hidden="1" customHeight="1">
      <c r="A99" s="89">
        <v>2</v>
      </c>
      <c r="B99" s="90">
        <v>5</v>
      </c>
      <c r="C99" s="91">
        <v>2</v>
      </c>
      <c r="D99" s="92">
        <v>1</v>
      </c>
      <c r="E99" s="90">
        <v>1</v>
      </c>
      <c r="F99" s="121">
        <v>2</v>
      </c>
      <c r="G99" s="106" t="s">
        <v>80</v>
      </c>
      <c r="H99" s="64">
        <v>70</v>
      </c>
      <c r="I99" s="204"/>
      <c r="J99" s="204"/>
      <c r="K99" s="204"/>
      <c r="L99" s="204"/>
      <c r="M99" s="1"/>
      <c r="N99" s="1"/>
      <c r="O99" s="1"/>
      <c r="P99" s="1"/>
      <c r="Q99" s="1"/>
    </row>
    <row r="100" spans="1:17" ht="28.5" hidden="1" customHeight="1">
      <c r="A100" s="80">
        <v>2</v>
      </c>
      <c r="B100" s="74">
        <v>5</v>
      </c>
      <c r="C100" s="75">
        <v>3</v>
      </c>
      <c r="D100" s="76"/>
      <c r="E100" s="74"/>
      <c r="F100" s="125"/>
      <c r="G100" s="78" t="s">
        <v>81</v>
      </c>
      <c r="H100" s="64">
        <v>71</v>
      </c>
      <c r="I100" s="200">
        <f>I101</f>
        <v>0</v>
      </c>
      <c r="J100" s="211">
        <f t="shared" ref="J100:L101" si="10">J101</f>
        <v>0</v>
      </c>
      <c r="K100" s="201">
        <f t="shared" si="10"/>
        <v>0</v>
      </c>
      <c r="L100" s="200">
        <f t="shared" si="10"/>
        <v>0</v>
      </c>
      <c r="M100" s="1"/>
      <c r="N100" s="1"/>
      <c r="O100" s="1"/>
      <c r="P100" s="1"/>
      <c r="Q100" s="1"/>
    </row>
    <row r="101" spans="1:17" ht="27" hidden="1" customHeight="1">
      <c r="A101" s="80">
        <v>2</v>
      </c>
      <c r="B101" s="74">
        <v>5</v>
      </c>
      <c r="C101" s="75">
        <v>3</v>
      </c>
      <c r="D101" s="76">
        <v>1</v>
      </c>
      <c r="E101" s="74"/>
      <c r="F101" s="125"/>
      <c r="G101" s="78" t="s">
        <v>82</v>
      </c>
      <c r="H101" s="64">
        <v>72</v>
      </c>
      <c r="I101" s="200">
        <f>I102</f>
        <v>0</v>
      </c>
      <c r="J101" s="211">
        <f t="shared" si="10"/>
        <v>0</v>
      </c>
      <c r="K101" s="201">
        <f t="shared" si="10"/>
        <v>0</v>
      </c>
      <c r="L101" s="200">
        <f t="shared" si="10"/>
        <v>0</v>
      </c>
      <c r="M101" s="1"/>
      <c r="N101" s="1"/>
      <c r="O101" s="1"/>
      <c r="P101" s="1"/>
      <c r="Q101" s="1"/>
    </row>
    <row r="102" spans="1:17" ht="30" hidden="1" customHeight="1">
      <c r="A102" s="84">
        <v>2</v>
      </c>
      <c r="B102" s="85">
        <v>5</v>
      </c>
      <c r="C102" s="86">
        <v>3</v>
      </c>
      <c r="D102" s="87">
        <v>1</v>
      </c>
      <c r="E102" s="85">
        <v>1</v>
      </c>
      <c r="F102" s="126"/>
      <c r="G102" s="127" t="s">
        <v>82</v>
      </c>
      <c r="H102" s="64">
        <v>73</v>
      </c>
      <c r="I102" s="207">
        <f>SUM(I103:I104)</f>
        <v>0</v>
      </c>
      <c r="J102" s="215">
        <f>SUM(J103:J104)</f>
        <v>0</v>
      </c>
      <c r="K102" s="216">
        <f>SUM(K103:K104)</f>
        <v>0</v>
      </c>
      <c r="L102" s="207">
        <f>SUM(L103:L104)</f>
        <v>0</v>
      </c>
      <c r="M102" s="1"/>
      <c r="N102" s="1"/>
      <c r="O102" s="1"/>
      <c r="P102" s="1"/>
      <c r="Q102" s="1"/>
    </row>
    <row r="103" spans="1:17" ht="26.25" hidden="1" customHeight="1">
      <c r="A103" s="89">
        <v>2</v>
      </c>
      <c r="B103" s="90">
        <v>5</v>
      </c>
      <c r="C103" s="91">
        <v>3</v>
      </c>
      <c r="D103" s="92">
        <v>1</v>
      </c>
      <c r="E103" s="90">
        <v>1</v>
      </c>
      <c r="F103" s="121">
        <v>1</v>
      </c>
      <c r="G103" s="106" t="s">
        <v>82</v>
      </c>
      <c r="H103" s="64">
        <v>74</v>
      </c>
      <c r="I103" s="204"/>
      <c r="J103" s="204"/>
      <c r="K103" s="204"/>
      <c r="L103" s="204"/>
      <c r="M103" s="1"/>
      <c r="N103" s="1"/>
      <c r="O103" s="1"/>
      <c r="P103" s="1"/>
      <c r="Q103" s="1"/>
    </row>
    <row r="104" spans="1:17" ht="26.25" hidden="1" customHeight="1">
      <c r="A104" s="100">
        <v>2</v>
      </c>
      <c r="B104" s="128">
        <v>5</v>
      </c>
      <c r="C104" s="129">
        <v>3</v>
      </c>
      <c r="D104" s="130">
        <v>1</v>
      </c>
      <c r="E104" s="128">
        <v>1</v>
      </c>
      <c r="F104" s="131">
        <v>2</v>
      </c>
      <c r="G104" s="132" t="s">
        <v>83</v>
      </c>
      <c r="H104" s="64">
        <v>75</v>
      </c>
      <c r="I104" s="204"/>
      <c r="J104" s="204"/>
      <c r="K104" s="204"/>
      <c r="L104" s="204"/>
      <c r="M104" s="1"/>
      <c r="N104" s="1"/>
      <c r="O104" s="1"/>
      <c r="P104" s="1"/>
      <c r="Q104" s="1"/>
    </row>
    <row r="105" spans="1:17" ht="27.75" hidden="1" customHeight="1">
      <c r="A105" s="133">
        <v>2</v>
      </c>
      <c r="B105" s="134">
        <v>5</v>
      </c>
      <c r="C105" s="135">
        <v>3</v>
      </c>
      <c r="D105" s="132">
        <v>2</v>
      </c>
      <c r="E105" s="134"/>
      <c r="F105" s="136"/>
      <c r="G105" s="132" t="s">
        <v>84</v>
      </c>
      <c r="H105" s="64">
        <v>76</v>
      </c>
      <c r="I105" s="207">
        <f>I106</f>
        <v>0</v>
      </c>
      <c r="J105" s="207">
        <f t="shared" ref="J105:L105" si="11">J106</f>
        <v>0</v>
      </c>
      <c r="K105" s="207">
        <f t="shared" si="11"/>
        <v>0</v>
      </c>
      <c r="L105" s="207">
        <f t="shared" si="11"/>
        <v>0</v>
      </c>
      <c r="M105" s="1"/>
      <c r="N105" s="1"/>
      <c r="O105" s="1"/>
      <c r="P105" s="1"/>
      <c r="Q105" s="1"/>
    </row>
    <row r="106" spans="1:17" ht="25.5" hidden="1" customHeight="1">
      <c r="A106" s="133">
        <v>2</v>
      </c>
      <c r="B106" s="134">
        <v>5</v>
      </c>
      <c r="C106" s="135">
        <v>3</v>
      </c>
      <c r="D106" s="132">
        <v>2</v>
      </c>
      <c r="E106" s="134">
        <v>1</v>
      </c>
      <c r="F106" s="136"/>
      <c r="G106" s="132" t="s">
        <v>84</v>
      </c>
      <c r="H106" s="64">
        <v>77</v>
      </c>
      <c r="I106" s="207">
        <f>SUM(I107:I108)</f>
        <v>0</v>
      </c>
      <c r="J106" s="207">
        <f t="shared" ref="J106:L106" si="12">SUM(J107:J108)</f>
        <v>0</v>
      </c>
      <c r="K106" s="207">
        <f t="shared" si="12"/>
        <v>0</v>
      </c>
      <c r="L106" s="207">
        <f t="shared" si="12"/>
        <v>0</v>
      </c>
      <c r="M106" s="1"/>
      <c r="N106" s="1"/>
      <c r="O106" s="1"/>
      <c r="P106" s="1"/>
      <c r="Q106" s="1"/>
    </row>
    <row r="107" spans="1:17" ht="30" hidden="1" customHeight="1">
      <c r="A107" s="133">
        <v>2</v>
      </c>
      <c r="B107" s="134">
        <v>5</v>
      </c>
      <c r="C107" s="135">
        <v>3</v>
      </c>
      <c r="D107" s="132">
        <v>2</v>
      </c>
      <c r="E107" s="134">
        <v>1</v>
      </c>
      <c r="F107" s="136">
        <v>1</v>
      </c>
      <c r="G107" s="132" t="s">
        <v>84</v>
      </c>
      <c r="H107" s="64">
        <v>78</v>
      </c>
      <c r="I107" s="204"/>
      <c r="J107" s="204"/>
      <c r="K107" s="204"/>
      <c r="L107" s="204"/>
      <c r="M107" s="1"/>
      <c r="N107" s="1"/>
      <c r="O107" s="1"/>
      <c r="P107" s="1"/>
      <c r="Q107" s="1"/>
    </row>
    <row r="108" spans="1:17" ht="18" hidden="1" customHeight="1">
      <c r="A108" s="133">
        <v>2</v>
      </c>
      <c r="B108" s="134">
        <v>5</v>
      </c>
      <c r="C108" s="135">
        <v>3</v>
      </c>
      <c r="D108" s="132">
        <v>2</v>
      </c>
      <c r="E108" s="134">
        <v>1</v>
      </c>
      <c r="F108" s="136">
        <v>2</v>
      </c>
      <c r="G108" s="132" t="s">
        <v>85</v>
      </c>
      <c r="H108" s="64">
        <v>79</v>
      </c>
      <c r="I108" s="204"/>
      <c r="J108" s="204"/>
      <c r="K108" s="204"/>
      <c r="L108" s="204"/>
      <c r="M108" s="1"/>
      <c r="N108" s="1"/>
      <c r="O108" s="1"/>
      <c r="P108" s="1"/>
      <c r="Q108" s="1"/>
    </row>
    <row r="109" spans="1:17" ht="16.5" hidden="1" customHeight="1">
      <c r="A109" s="120">
        <v>2</v>
      </c>
      <c r="B109" s="67">
        <v>6</v>
      </c>
      <c r="C109" s="118"/>
      <c r="D109" s="123"/>
      <c r="E109" s="67"/>
      <c r="F109" s="122"/>
      <c r="G109" s="137" t="s">
        <v>86</v>
      </c>
      <c r="H109" s="64">
        <v>80</v>
      </c>
      <c r="I109" s="200">
        <f>SUM(I110+I115+I119+I123+I127)</f>
        <v>0</v>
      </c>
      <c r="J109" s="211">
        <f>SUM(J110+J115+J119+J123+J127)</f>
        <v>0</v>
      </c>
      <c r="K109" s="201">
        <f>SUM(K110+K115+K119+K123+K127)</f>
        <v>0</v>
      </c>
      <c r="L109" s="200">
        <f>SUM(L110+L115+L119+L123+L127)</f>
        <v>0</v>
      </c>
      <c r="M109" s="1"/>
      <c r="N109" s="1"/>
      <c r="O109" s="1"/>
      <c r="P109" s="1"/>
      <c r="Q109" s="1"/>
    </row>
    <row r="110" spans="1:17" ht="14.25" hidden="1" customHeight="1">
      <c r="A110" s="84">
        <v>2</v>
      </c>
      <c r="B110" s="85">
        <v>6</v>
      </c>
      <c r="C110" s="86">
        <v>1</v>
      </c>
      <c r="D110" s="87"/>
      <c r="E110" s="85"/>
      <c r="F110" s="126"/>
      <c r="G110" s="127" t="s">
        <v>87</v>
      </c>
      <c r="H110" s="64">
        <v>81</v>
      </c>
      <c r="I110" s="207">
        <f>I111</f>
        <v>0</v>
      </c>
      <c r="J110" s="215">
        <f t="shared" ref="J110:L111" si="13">J111</f>
        <v>0</v>
      </c>
      <c r="K110" s="216">
        <f t="shared" si="13"/>
        <v>0</v>
      </c>
      <c r="L110" s="207">
        <f t="shared" si="13"/>
        <v>0</v>
      </c>
      <c r="M110" s="1"/>
      <c r="N110" s="1"/>
      <c r="O110" s="1"/>
      <c r="P110" s="1"/>
      <c r="Q110" s="1"/>
    </row>
    <row r="111" spans="1:17" ht="14.25" hidden="1" customHeight="1">
      <c r="A111" s="80">
        <v>2</v>
      </c>
      <c r="B111" s="74">
        <v>6</v>
      </c>
      <c r="C111" s="75">
        <v>1</v>
      </c>
      <c r="D111" s="76">
        <v>1</v>
      </c>
      <c r="E111" s="74"/>
      <c r="F111" s="125"/>
      <c r="G111" s="76" t="s">
        <v>87</v>
      </c>
      <c r="H111" s="64">
        <v>82</v>
      </c>
      <c r="I111" s="200">
        <f>I112</f>
        <v>0</v>
      </c>
      <c r="J111" s="211">
        <f t="shared" si="13"/>
        <v>0</v>
      </c>
      <c r="K111" s="201">
        <f t="shared" si="13"/>
        <v>0</v>
      </c>
      <c r="L111" s="200">
        <f t="shared" si="13"/>
        <v>0</v>
      </c>
      <c r="M111" s="1"/>
      <c r="N111" s="1"/>
      <c r="O111" s="1"/>
      <c r="P111" s="1"/>
      <c r="Q111" s="1"/>
    </row>
    <row r="112" spans="1:17" hidden="1">
      <c r="A112" s="80">
        <v>2</v>
      </c>
      <c r="B112" s="74">
        <v>6</v>
      </c>
      <c r="C112" s="75">
        <v>1</v>
      </c>
      <c r="D112" s="76">
        <v>1</v>
      </c>
      <c r="E112" s="74">
        <v>1</v>
      </c>
      <c r="F112" s="125"/>
      <c r="G112" s="76" t="s">
        <v>87</v>
      </c>
      <c r="H112" s="64">
        <v>83</v>
      </c>
      <c r="I112" s="200">
        <f>SUM(I113:I114)</f>
        <v>0</v>
      </c>
      <c r="J112" s="211">
        <f>SUM(J113:J114)</f>
        <v>0</v>
      </c>
      <c r="K112" s="201">
        <f>SUM(K113:K114)</f>
        <v>0</v>
      </c>
      <c r="L112" s="200">
        <f>SUM(L113:L114)</f>
        <v>0</v>
      </c>
      <c r="M112" s="1"/>
      <c r="N112" s="1"/>
      <c r="O112" s="1"/>
      <c r="P112" s="1"/>
      <c r="Q112" s="1"/>
    </row>
    <row r="113" spans="1:17" ht="13.5" hidden="1" customHeight="1">
      <c r="A113" s="80">
        <v>2</v>
      </c>
      <c r="B113" s="74">
        <v>6</v>
      </c>
      <c r="C113" s="75">
        <v>1</v>
      </c>
      <c r="D113" s="76">
        <v>1</v>
      </c>
      <c r="E113" s="74">
        <v>1</v>
      </c>
      <c r="F113" s="125">
        <v>1</v>
      </c>
      <c r="G113" s="76" t="s">
        <v>88</v>
      </c>
      <c r="H113" s="64">
        <v>84</v>
      </c>
      <c r="I113" s="212"/>
      <c r="J113" s="204"/>
      <c r="K113" s="204"/>
      <c r="L113" s="204"/>
      <c r="M113" s="1"/>
      <c r="N113" s="1"/>
      <c r="O113" s="1"/>
      <c r="P113" s="1"/>
      <c r="Q113" s="1"/>
    </row>
    <row r="114" spans="1:17" hidden="1">
      <c r="A114" s="138">
        <v>2</v>
      </c>
      <c r="B114" s="71">
        <v>6</v>
      </c>
      <c r="C114" s="69">
        <v>1</v>
      </c>
      <c r="D114" s="70">
        <v>1</v>
      </c>
      <c r="E114" s="71">
        <v>1</v>
      </c>
      <c r="F114" s="124">
        <v>2</v>
      </c>
      <c r="G114" s="70" t="s">
        <v>89</v>
      </c>
      <c r="H114" s="64">
        <v>85</v>
      </c>
      <c r="I114" s="202"/>
      <c r="J114" s="202"/>
      <c r="K114" s="202"/>
      <c r="L114" s="202"/>
      <c r="M114" s="1"/>
      <c r="N114" s="1"/>
      <c r="O114" s="1"/>
      <c r="P114" s="1"/>
      <c r="Q114" s="1"/>
    </row>
    <row r="115" spans="1:17" ht="25.5" hidden="1">
      <c r="A115" s="80">
        <v>2</v>
      </c>
      <c r="B115" s="74">
        <v>6</v>
      </c>
      <c r="C115" s="75">
        <v>2</v>
      </c>
      <c r="D115" s="76"/>
      <c r="E115" s="74"/>
      <c r="F115" s="125"/>
      <c r="G115" s="78" t="s">
        <v>90</v>
      </c>
      <c r="H115" s="64">
        <v>86</v>
      </c>
      <c r="I115" s="200">
        <f>I116</f>
        <v>0</v>
      </c>
      <c r="J115" s="211">
        <f t="shared" ref="J115:L117" si="14">J116</f>
        <v>0</v>
      </c>
      <c r="K115" s="201">
        <f t="shared" si="14"/>
        <v>0</v>
      </c>
      <c r="L115" s="200">
        <f t="shared" si="14"/>
        <v>0</v>
      </c>
      <c r="M115" s="1"/>
      <c r="N115" s="1"/>
      <c r="O115" s="1"/>
      <c r="P115" s="1"/>
      <c r="Q115" s="1"/>
    </row>
    <row r="116" spans="1:17" ht="14.25" hidden="1" customHeight="1">
      <c r="A116" s="80">
        <v>2</v>
      </c>
      <c r="B116" s="74">
        <v>6</v>
      </c>
      <c r="C116" s="75">
        <v>2</v>
      </c>
      <c r="D116" s="76">
        <v>1</v>
      </c>
      <c r="E116" s="74"/>
      <c r="F116" s="125"/>
      <c r="G116" s="78" t="s">
        <v>90</v>
      </c>
      <c r="H116" s="64">
        <v>87</v>
      </c>
      <c r="I116" s="200">
        <f>I117</f>
        <v>0</v>
      </c>
      <c r="J116" s="211">
        <f t="shared" si="14"/>
        <v>0</v>
      </c>
      <c r="K116" s="201">
        <f t="shared" si="14"/>
        <v>0</v>
      </c>
      <c r="L116" s="200">
        <f t="shared" si="14"/>
        <v>0</v>
      </c>
      <c r="M116" s="1"/>
      <c r="N116" s="1"/>
      <c r="O116" s="1"/>
      <c r="P116" s="1"/>
      <c r="Q116" s="1"/>
    </row>
    <row r="117" spans="1:17" ht="14.25" hidden="1" customHeight="1">
      <c r="A117" s="80">
        <v>2</v>
      </c>
      <c r="B117" s="74">
        <v>6</v>
      </c>
      <c r="C117" s="75">
        <v>2</v>
      </c>
      <c r="D117" s="76">
        <v>1</v>
      </c>
      <c r="E117" s="74">
        <v>1</v>
      </c>
      <c r="F117" s="125"/>
      <c r="G117" s="78" t="s">
        <v>90</v>
      </c>
      <c r="H117" s="64">
        <v>88</v>
      </c>
      <c r="I117" s="218">
        <f>I118</f>
        <v>0</v>
      </c>
      <c r="J117" s="219">
        <f t="shared" si="14"/>
        <v>0</v>
      </c>
      <c r="K117" s="220">
        <f t="shared" si="14"/>
        <v>0</v>
      </c>
      <c r="L117" s="218">
        <f t="shared" si="14"/>
        <v>0</v>
      </c>
      <c r="M117" s="1"/>
      <c r="N117" s="1"/>
      <c r="O117" s="1"/>
      <c r="P117" s="1"/>
      <c r="Q117" s="1"/>
    </row>
    <row r="118" spans="1:17" ht="25.5" hidden="1">
      <c r="A118" s="80">
        <v>2</v>
      </c>
      <c r="B118" s="74">
        <v>6</v>
      </c>
      <c r="C118" s="75">
        <v>2</v>
      </c>
      <c r="D118" s="76">
        <v>1</v>
      </c>
      <c r="E118" s="74">
        <v>1</v>
      </c>
      <c r="F118" s="125">
        <v>1</v>
      </c>
      <c r="G118" s="78" t="s">
        <v>90</v>
      </c>
      <c r="H118" s="64">
        <v>89</v>
      </c>
      <c r="I118" s="204"/>
      <c r="J118" s="204"/>
      <c r="K118" s="204"/>
      <c r="L118" s="204"/>
      <c r="M118" s="1"/>
      <c r="N118" s="1"/>
      <c r="O118" s="1"/>
      <c r="P118" s="1"/>
      <c r="Q118" s="1"/>
    </row>
    <row r="119" spans="1:17" ht="26.25" hidden="1" customHeight="1">
      <c r="A119" s="138">
        <v>2</v>
      </c>
      <c r="B119" s="71">
        <v>6</v>
      </c>
      <c r="C119" s="69">
        <v>3</v>
      </c>
      <c r="D119" s="70"/>
      <c r="E119" s="71"/>
      <c r="F119" s="124"/>
      <c r="G119" s="83" t="s">
        <v>91</v>
      </c>
      <c r="H119" s="64">
        <v>90</v>
      </c>
      <c r="I119" s="210">
        <f>I120</f>
        <v>0</v>
      </c>
      <c r="J119" s="213">
        <f t="shared" ref="J119:L121" si="15">J120</f>
        <v>0</v>
      </c>
      <c r="K119" s="214">
        <f t="shared" si="15"/>
        <v>0</v>
      </c>
      <c r="L119" s="210">
        <f t="shared" si="15"/>
        <v>0</v>
      </c>
      <c r="M119" s="1"/>
      <c r="N119" s="1"/>
      <c r="O119" s="1"/>
      <c r="P119" s="1"/>
      <c r="Q119" s="1"/>
    </row>
    <row r="120" spans="1:17" ht="25.5" hidden="1">
      <c r="A120" s="80">
        <v>2</v>
      </c>
      <c r="B120" s="74">
        <v>6</v>
      </c>
      <c r="C120" s="75">
        <v>3</v>
      </c>
      <c r="D120" s="76">
        <v>1</v>
      </c>
      <c r="E120" s="74"/>
      <c r="F120" s="125"/>
      <c r="G120" s="76" t="s">
        <v>91</v>
      </c>
      <c r="H120" s="64">
        <v>91</v>
      </c>
      <c r="I120" s="200">
        <f>I121</f>
        <v>0</v>
      </c>
      <c r="J120" s="211">
        <f t="shared" si="15"/>
        <v>0</v>
      </c>
      <c r="K120" s="201">
        <f t="shared" si="15"/>
        <v>0</v>
      </c>
      <c r="L120" s="200">
        <f t="shared" si="15"/>
        <v>0</v>
      </c>
      <c r="M120" s="1"/>
      <c r="N120" s="1"/>
      <c r="O120" s="1"/>
      <c r="P120" s="1"/>
      <c r="Q120" s="1"/>
    </row>
    <row r="121" spans="1:17" ht="26.25" hidden="1" customHeight="1">
      <c r="A121" s="80">
        <v>2</v>
      </c>
      <c r="B121" s="74">
        <v>6</v>
      </c>
      <c r="C121" s="75">
        <v>3</v>
      </c>
      <c r="D121" s="76">
        <v>1</v>
      </c>
      <c r="E121" s="74">
        <v>1</v>
      </c>
      <c r="F121" s="125"/>
      <c r="G121" s="76" t="s">
        <v>91</v>
      </c>
      <c r="H121" s="64">
        <v>92</v>
      </c>
      <c r="I121" s="200">
        <f>I122</f>
        <v>0</v>
      </c>
      <c r="J121" s="211">
        <f t="shared" si="15"/>
        <v>0</v>
      </c>
      <c r="K121" s="201">
        <f t="shared" si="15"/>
        <v>0</v>
      </c>
      <c r="L121" s="200">
        <f t="shared" si="15"/>
        <v>0</v>
      </c>
      <c r="M121" s="1"/>
      <c r="N121" s="1"/>
      <c r="O121" s="1"/>
      <c r="P121" s="1"/>
      <c r="Q121" s="1"/>
    </row>
    <row r="122" spans="1:17" ht="27" hidden="1" customHeight="1">
      <c r="A122" s="80">
        <v>2</v>
      </c>
      <c r="B122" s="74">
        <v>6</v>
      </c>
      <c r="C122" s="75">
        <v>3</v>
      </c>
      <c r="D122" s="76">
        <v>1</v>
      </c>
      <c r="E122" s="74">
        <v>1</v>
      </c>
      <c r="F122" s="125">
        <v>1</v>
      </c>
      <c r="G122" s="76" t="s">
        <v>91</v>
      </c>
      <c r="H122" s="64">
        <v>93</v>
      </c>
      <c r="I122" s="212"/>
      <c r="J122" s="204"/>
      <c r="K122" s="204"/>
      <c r="L122" s="204"/>
      <c r="M122" s="1"/>
      <c r="N122" s="1"/>
      <c r="O122" s="1"/>
      <c r="P122" s="1"/>
      <c r="Q122" s="1"/>
    </row>
    <row r="123" spans="1:17" ht="25.5" hidden="1">
      <c r="A123" s="138">
        <v>2</v>
      </c>
      <c r="B123" s="71">
        <v>6</v>
      </c>
      <c r="C123" s="69">
        <v>4</v>
      </c>
      <c r="D123" s="70"/>
      <c r="E123" s="71"/>
      <c r="F123" s="124"/>
      <c r="G123" s="83" t="s">
        <v>92</v>
      </c>
      <c r="H123" s="64">
        <v>94</v>
      </c>
      <c r="I123" s="210">
        <f>I124</f>
        <v>0</v>
      </c>
      <c r="J123" s="213">
        <f t="shared" ref="J123:L125" si="16">J124</f>
        <v>0</v>
      </c>
      <c r="K123" s="214">
        <f t="shared" si="16"/>
        <v>0</v>
      </c>
      <c r="L123" s="210">
        <f t="shared" si="16"/>
        <v>0</v>
      </c>
      <c r="M123" s="1"/>
      <c r="N123" s="1"/>
      <c r="O123" s="1"/>
      <c r="P123" s="1"/>
      <c r="Q123" s="1"/>
    </row>
    <row r="124" spans="1:17" ht="27" hidden="1" customHeight="1">
      <c r="A124" s="80">
        <v>2</v>
      </c>
      <c r="B124" s="74">
        <v>6</v>
      </c>
      <c r="C124" s="75">
        <v>4</v>
      </c>
      <c r="D124" s="76">
        <v>1</v>
      </c>
      <c r="E124" s="74"/>
      <c r="F124" s="125"/>
      <c r="G124" s="76" t="s">
        <v>92</v>
      </c>
      <c r="H124" s="64">
        <v>95</v>
      </c>
      <c r="I124" s="200">
        <f>I125</f>
        <v>0</v>
      </c>
      <c r="J124" s="211">
        <f t="shared" si="16"/>
        <v>0</v>
      </c>
      <c r="K124" s="201">
        <f t="shared" si="16"/>
        <v>0</v>
      </c>
      <c r="L124" s="200">
        <f t="shared" si="16"/>
        <v>0</v>
      </c>
      <c r="M124" s="1"/>
      <c r="N124" s="1"/>
      <c r="O124" s="1"/>
      <c r="P124" s="1"/>
      <c r="Q124" s="1"/>
    </row>
    <row r="125" spans="1:17" ht="27" hidden="1" customHeight="1">
      <c r="A125" s="80">
        <v>2</v>
      </c>
      <c r="B125" s="74">
        <v>6</v>
      </c>
      <c r="C125" s="75">
        <v>4</v>
      </c>
      <c r="D125" s="76">
        <v>1</v>
      </c>
      <c r="E125" s="74">
        <v>1</v>
      </c>
      <c r="F125" s="125"/>
      <c r="G125" s="76" t="s">
        <v>92</v>
      </c>
      <c r="H125" s="64">
        <v>96</v>
      </c>
      <c r="I125" s="200">
        <f>I126</f>
        <v>0</v>
      </c>
      <c r="J125" s="211">
        <f t="shared" si="16"/>
        <v>0</v>
      </c>
      <c r="K125" s="201">
        <f t="shared" si="16"/>
        <v>0</v>
      </c>
      <c r="L125" s="200">
        <f t="shared" si="16"/>
        <v>0</v>
      </c>
      <c r="M125" s="1"/>
      <c r="N125" s="1"/>
      <c r="O125" s="1"/>
      <c r="P125" s="1"/>
      <c r="Q125" s="1"/>
    </row>
    <row r="126" spans="1:17" ht="27.75" hidden="1" customHeight="1">
      <c r="A126" s="80">
        <v>2</v>
      </c>
      <c r="B126" s="74">
        <v>6</v>
      </c>
      <c r="C126" s="75">
        <v>4</v>
      </c>
      <c r="D126" s="76">
        <v>1</v>
      </c>
      <c r="E126" s="74">
        <v>1</v>
      </c>
      <c r="F126" s="125">
        <v>1</v>
      </c>
      <c r="G126" s="76" t="s">
        <v>92</v>
      </c>
      <c r="H126" s="64">
        <v>97</v>
      </c>
      <c r="I126" s="212"/>
      <c r="J126" s="204"/>
      <c r="K126" s="204"/>
      <c r="L126" s="204"/>
      <c r="M126" s="1"/>
      <c r="N126" s="1"/>
      <c r="O126" s="1"/>
      <c r="P126" s="1"/>
      <c r="Q126" s="1"/>
    </row>
    <row r="127" spans="1:17" ht="27" hidden="1" customHeight="1">
      <c r="A127" s="84">
        <v>2</v>
      </c>
      <c r="B127" s="139">
        <v>6</v>
      </c>
      <c r="C127" s="140">
        <v>5</v>
      </c>
      <c r="D127" s="141"/>
      <c r="E127" s="139"/>
      <c r="F127" s="142"/>
      <c r="G127" s="143" t="s">
        <v>93</v>
      </c>
      <c r="H127" s="64">
        <v>98</v>
      </c>
      <c r="I127" s="208">
        <f>I128</f>
        <v>0</v>
      </c>
      <c r="J127" s="221">
        <f t="shared" ref="J127:L129" si="17">J128</f>
        <v>0</v>
      </c>
      <c r="K127" s="209">
        <f t="shared" si="17"/>
        <v>0</v>
      </c>
      <c r="L127" s="208">
        <f t="shared" si="17"/>
        <v>0</v>
      </c>
      <c r="M127" s="1"/>
      <c r="N127" s="1"/>
      <c r="O127" s="1"/>
      <c r="P127" s="1"/>
      <c r="Q127" s="1"/>
    </row>
    <row r="128" spans="1:17" ht="29.25" hidden="1" customHeight="1">
      <c r="A128" s="80">
        <v>2</v>
      </c>
      <c r="B128" s="74">
        <v>6</v>
      </c>
      <c r="C128" s="75">
        <v>5</v>
      </c>
      <c r="D128" s="76">
        <v>1</v>
      </c>
      <c r="E128" s="74"/>
      <c r="F128" s="125"/>
      <c r="G128" s="143" t="s">
        <v>94</v>
      </c>
      <c r="H128" s="64">
        <v>99</v>
      </c>
      <c r="I128" s="200">
        <f>I129</f>
        <v>0</v>
      </c>
      <c r="J128" s="211">
        <f t="shared" si="17"/>
        <v>0</v>
      </c>
      <c r="K128" s="201">
        <f t="shared" si="17"/>
        <v>0</v>
      </c>
      <c r="L128" s="200">
        <f t="shared" si="17"/>
        <v>0</v>
      </c>
      <c r="M128" s="1"/>
      <c r="N128" s="1"/>
      <c r="O128" s="1"/>
      <c r="P128" s="1"/>
      <c r="Q128" s="1"/>
    </row>
    <row r="129" spans="1:17" ht="25.5" hidden="1" customHeight="1">
      <c r="A129" s="80">
        <v>2</v>
      </c>
      <c r="B129" s="74">
        <v>6</v>
      </c>
      <c r="C129" s="75">
        <v>5</v>
      </c>
      <c r="D129" s="76">
        <v>1</v>
      </c>
      <c r="E129" s="74">
        <v>1</v>
      </c>
      <c r="F129" s="125"/>
      <c r="G129" s="143" t="s">
        <v>93</v>
      </c>
      <c r="H129" s="64">
        <v>100</v>
      </c>
      <c r="I129" s="200">
        <f>I130</f>
        <v>0</v>
      </c>
      <c r="J129" s="211">
        <f t="shared" si="17"/>
        <v>0</v>
      </c>
      <c r="K129" s="201">
        <f t="shared" si="17"/>
        <v>0</v>
      </c>
      <c r="L129" s="200">
        <f t="shared" si="17"/>
        <v>0</v>
      </c>
      <c r="M129" s="1"/>
      <c r="N129" s="1"/>
      <c r="O129" s="1"/>
      <c r="P129" s="1"/>
      <c r="Q129" s="1"/>
    </row>
    <row r="130" spans="1:17" ht="27.75" hidden="1" customHeight="1">
      <c r="A130" s="74">
        <v>2</v>
      </c>
      <c r="B130" s="75">
        <v>6</v>
      </c>
      <c r="C130" s="74">
        <v>5</v>
      </c>
      <c r="D130" s="74">
        <v>1</v>
      </c>
      <c r="E130" s="76">
        <v>1</v>
      </c>
      <c r="F130" s="125">
        <v>1</v>
      </c>
      <c r="G130" s="143" t="s">
        <v>95</v>
      </c>
      <c r="H130" s="64">
        <v>101</v>
      </c>
      <c r="I130" s="212"/>
      <c r="J130" s="204"/>
      <c r="K130" s="204"/>
      <c r="L130" s="204"/>
      <c r="M130" s="1"/>
      <c r="N130" s="1"/>
      <c r="O130" s="1"/>
      <c r="P130" s="1"/>
      <c r="Q130" s="1"/>
    </row>
    <row r="131" spans="1:17" ht="14.25" hidden="1" customHeight="1">
      <c r="A131" s="120">
        <v>2</v>
      </c>
      <c r="B131" s="67">
        <v>7</v>
      </c>
      <c r="C131" s="67"/>
      <c r="D131" s="118"/>
      <c r="E131" s="118"/>
      <c r="F131" s="119"/>
      <c r="G131" s="123" t="s">
        <v>96</v>
      </c>
      <c r="H131" s="64">
        <v>102</v>
      </c>
      <c r="I131" s="201">
        <f>SUM(I132+I137+I145)</f>
        <v>0</v>
      </c>
      <c r="J131" s="211">
        <f>SUM(J132+J137+J145)</f>
        <v>0</v>
      </c>
      <c r="K131" s="201">
        <f>SUM(K132+K137+K145)</f>
        <v>0</v>
      </c>
      <c r="L131" s="200">
        <f>SUM(L132+L137+L145)</f>
        <v>0</v>
      </c>
      <c r="M131" s="1"/>
      <c r="N131" s="1"/>
      <c r="O131" s="1"/>
      <c r="P131" s="1"/>
      <c r="Q131" s="1"/>
    </row>
    <row r="132" spans="1:17" hidden="1">
      <c r="A132" s="80">
        <v>2</v>
      </c>
      <c r="B132" s="74">
        <v>7</v>
      </c>
      <c r="C132" s="74">
        <v>1</v>
      </c>
      <c r="D132" s="75"/>
      <c r="E132" s="75"/>
      <c r="F132" s="77"/>
      <c r="G132" s="78" t="s">
        <v>97</v>
      </c>
      <c r="H132" s="64">
        <v>103</v>
      </c>
      <c r="I132" s="201">
        <f>I133</f>
        <v>0</v>
      </c>
      <c r="J132" s="211">
        <f t="shared" ref="J132:L133" si="18">J133</f>
        <v>0</v>
      </c>
      <c r="K132" s="201">
        <f t="shared" si="18"/>
        <v>0</v>
      </c>
      <c r="L132" s="200">
        <f t="shared" si="18"/>
        <v>0</v>
      </c>
      <c r="M132" s="1"/>
      <c r="N132" s="1"/>
      <c r="O132" s="1"/>
      <c r="P132" s="1"/>
      <c r="Q132" s="1"/>
    </row>
    <row r="133" spans="1:17" ht="14.25" hidden="1" customHeight="1">
      <c r="A133" s="80">
        <v>2</v>
      </c>
      <c r="B133" s="74">
        <v>7</v>
      </c>
      <c r="C133" s="74">
        <v>1</v>
      </c>
      <c r="D133" s="75">
        <v>1</v>
      </c>
      <c r="E133" s="75"/>
      <c r="F133" s="77"/>
      <c r="G133" s="76" t="s">
        <v>97</v>
      </c>
      <c r="H133" s="64">
        <v>104</v>
      </c>
      <c r="I133" s="201">
        <f>I134</f>
        <v>0</v>
      </c>
      <c r="J133" s="211">
        <f t="shared" si="18"/>
        <v>0</v>
      </c>
      <c r="K133" s="201">
        <f t="shared" si="18"/>
        <v>0</v>
      </c>
      <c r="L133" s="200">
        <f t="shared" si="18"/>
        <v>0</v>
      </c>
      <c r="M133" s="1"/>
      <c r="N133" s="1"/>
      <c r="O133" s="1"/>
      <c r="P133" s="1"/>
      <c r="Q133" s="1"/>
    </row>
    <row r="134" spans="1:17" ht="15.75" hidden="1" customHeight="1">
      <c r="A134" s="80">
        <v>2</v>
      </c>
      <c r="B134" s="74">
        <v>7</v>
      </c>
      <c r="C134" s="74">
        <v>1</v>
      </c>
      <c r="D134" s="75">
        <v>1</v>
      </c>
      <c r="E134" s="75">
        <v>1</v>
      </c>
      <c r="F134" s="77"/>
      <c r="G134" s="76" t="s">
        <v>97</v>
      </c>
      <c r="H134" s="64">
        <v>105</v>
      </c>
      <c r="I134" s="201">
        <f>SUM(I135:I136)</f>
        <v>0</v>
      </c>
      <c r="J134" s="211">
        <f>SUM(J135:J136)</f>
        <v>0</v>
      </c>
      <c r="K134" s="201">
        <f>SUM(K135:K136)</f>
        <v>0</v>
      </c>
      <c r="L134" s="200">
        <f>SUM(L135:L136)</f>
        <v>0</v>
      </c>
      <c r="M134" s="1"/>
      <c r="N134" s="1"/>
      <c r="O134" s="1"/>
      <c r="P134" s="1"/>
      <c r="Q134" s="1"/>
    </row>
    <row r="135" spans="1:17" ht="14.25" hidden="1" customHeight="1">
      <c r="A135" s="138">
        <v>2</v>
      </c>
      <c r="B135" s="71">
        <v>7</v>
      </c>
      <c r="C135" s="138">
        <v>1</v>
      </c>
      <c r="D135" s="74">
        <v>1</v>
      </c>
      <c r="E135" s="69">
        <v>1</v>
      </c>
      <c r="F135" s="72">
        <v>1</v>
      </c>
      <c r="G135" s="70" t="s">
        <v>98</v>
      </c>
      <c r="H135" s="64">
        <v>106</v>
      </c>
      <c r="I135" s="222"/>
      <c r="J135" s="222"/>
      <c r="K135" s="222"/>
      <c r="L135" s="222"/>
      <c r="M135" s="1"/>
      <c r="N135" s="1"/>
      <c r="O135" s="1"/>
      <c r="P135" s="1"/>
      <c r="Q135" s="1"/>
    </row>
    <row r="136" spans="1:17" ht="14.25" hidden="1" customHeight="1">
      <c r="A136" s="74">
        <v>2</v>
      </c>
      <c r="B136" s="74">
        <v>7</v>
      </c>
      <c r="C136" s="80">
        <v>1</v>
      </c>
      <c r="D136" s="74">
        <v>1</v>
      </c>
      <c r="E136" s="75">
        <v>1</v>
      </c>
      <c r="F136" s="77">
        <v>2</v>
      </c>
      <c r="G136" s="76" t="s">
        <v>99</v>
      </c>
      <c r="H136" s="64">
        <v>107</v>
      </c>
      <c r="I136" s="223"/>
      <c r="J136" s="203"/>
      <c r="K136" s="203"/>
      <c r="L136" s="203"/>
      <c r="M136" s="1"/>
      <c r="N136" s="1"/>
      <c r="O136" s="1"/>
      <c r="P136" s="1"/>
      <c r="Q136" s="1"/>
    </row>
    <row r="137" spans="1:17" ht="25.5" hidden="1">
      <c r="A137" s="84">
        <v>2</v>
      </c>
      <c r="B137" s="85">
        <v>7</v>
      </c>
      <c r="C137" s="84">
        <v>2</v>
      </c>
      <c r="D137" s="85"/>
      <c r="E137" s="86"/>
      <c r="F137" s="88"/>
      <c r="G137" s="127" t="s">
        <v>100</v>
      </c>
      <c r="H137" s="64">
        <v>108</v>
      </c>
      <c r="I137" s="216">
        <f>I138</f>
        <v>0</v>
      </c>
      <c r="J137" s="215">
        <f t="shared" ref="J137:L138" si="19">J138</f>
        <v>0</v>
      </c>
      <c r="K137" s="216">
        <f t="shared" si="19"/>
        <v>0</v>
      </c>
      <c r="L137" s="207">
        <f t="shared" si="19"/>
        <v>0</v>
      </c>
      <c r="M137" s="1"/>
      <c r="N137" s="1"/>
      <c r="O137" s="1"/>
      <c r="P137" s="1"/>
      <c r="Q137" s="1"/>
    </row>
    <row r="138" spans="1:17" ht="25.5" hidden="1">
      <c r="A138" s="80">
        <v>2</v>
      </c>
      <c r="B138" s="74">
        <v>7</v>
      </c>
      <c r="C138" s="80">
        <v>2</v>
      </c>
      <c r="D138" s="74">
        <v>1</v>
      </c>
      <c r="E138" s="75"/>
      <c r="F138" s="77"/>
      <c r="G138" s="76" t="s">
        <v>101</v>
      </c>
      <c r="H138" s="64">
        <v>109</v>
      </c>
      <c r="I138" s="201">
        <f>I139</f>
        <v>0</v>
      </c>
      <c r="J138" s="211">
        <f t="shared" si="19"/>
        <v>0</v>
      </c>
      <c r="K138" s="201">
        <f t="shared" si="19"/>
        <v>0</v>
      </c>
      <c r="L138" s="200">
        <f t="shared" si="19"/>
        <v>0</v>
      </c>
      <c r="M138" s="1"/>
      <c r="N138" s="1"/>
      <c r="O138" s="1"/>
      <c r="P138" s="1"/>
      <c r="Q138" s="1"/>
    </row>
    <row r="139" spans="1:17" ht="25.5" hidden="1">
      <c r="A139" s="80">
        <v>2</v>
      </c>
      <c r="B139" s="74">
        <v>7</v>
      </c>
      <c r="C139" s="80">
        <v>2</v>
      </c>
      <c r="D139" s="74">
        <v>1</v>
      </c>
      <c r="E139" s="75">
        <v>1</v>
      </c>
      <c r="F139" s="77"/>
      <c r="G139" s="76" t="s">
        <v>101</v>
      </c>
      <c r="H139" s="64">
        <v>110</v>
      </c>
      <c r="I139" s="201">
        <f>SUM(I140:I141)</f>
        <v>0</v>
      </c>
      <c r="J139" s="211">
        <f>SUM(J140:J141)</f>
        <v>0</v>
      </c>
      <c r="K139" s="201">
        <f>SUM(K140:K141)</f>
        <v>0</v>
      </c>
      <c r="L139" s="200">
        <f>SUM(L140:L141)</f>
        <v>0</v>
      </c>
      <c r="M139" s="1"/>
      <c r="N139" s="1"/>
      <c r="O139" s="1"/>
      <c r="P139" s="1"/>
      <c r="Q139" s="1"/>
    </row>
    <row r="140" spans="1:17" ht="12" hidden="1" customHeight="1">
      <c r="A140" s="80">
        <v>2</v>
      </c>
      <c r="B140" s="74">
        <v>7</v>
      </c>
      <c r="C140" s="80">
        <v>2</v>
      </c>
      <c r="D140" s="74">
        <v>1</v>
      </c>
      <c r="E140" s="75">
        <v>1</v>
      </c>
      <c r="F140" s="77">
        <v>1</v>
      </c>
      <c r="G140" s="76" t="s">
        <v>102</v>
      </c>
      <c r="H140" s="64">
        <v>111</v>
      </c>
      <c r="I140" s="223"/>
      <c r="J140" s="203"/>
      <c r="K140" s="203"/>
      <c r="L140" s="203"/>
      <c r="M140" s="1"/>
      <c r="N140" s="1"/>
      <c r="O140" s="1"/>
      <c r="P140" s="1"/>
      <c r="Q140" s="1"/>
    </row>
    <row r="141" spans="1:17" ht="15" hidden="1" customHeight="1">
      <c r="A141" s="80">
        <v>2</v>
      </c>
      <c r="B141" s="74">
        <v>7</v>
      </c>
      <c r="C141" s="80">
        <v>2</v>
      </c>
      <c r="D141" s="74">
        <v>1</v>
      </c>
      <c r="E141" s="75">
        <v>1</v>
      </c>
      <c r="F141" s="77">
        <v>2</v>
      </c>
      <c r="G141" s="76" t="s">
        <v>103</v>
      </c>
      <c r="H141" s="64">
        <v>112</v>
      </c>
      <c r="I141" s="203"/>
      <c r="J141" s="203"/>
      <c r="K141" s="203"/>
      <c r="L141" s="203"/>
      <c r="M141" s="1"/>
      <c r="N141" s="1"/>
      <c r="O141" s="1"/>
      <c r="P141" s="1"/>
      <c r="Q141" s="1"/>
    </row>
    <row r="142" spans="1:17" ht="15" hidden="1" customHeight="1">
      <c r="A142" s="116">
        <v>2</v>
      </c>
      <c r="B142" s="144">
        <v>7</v>
      </c>
      <c r="C142" s="116">
        <v>2</v>
      </c>
      <c r="D142" s="144">
        <v>2</v>
      </c>
      <c r="E142" s="145"/>
      <c r="F142" s="146"/>
      <c r="G142" s="78" t="s">
        <v>104</v>
      </c>
      <c r="H142" s="64">
        <v>113</v>
      </c>
      <c r="I142" s="201">
        <f>I143</f>
        <v>0</v>
      </c>
      <c r="J142" s="201">
        <f t="shared" ref="J142:L142" si="20">J143</f>
        <v>0</v>
      </c>
      <c r="K142" s="201">
        <f t="shared" si="20"/>
        <v>0</v>
      </c>
      <c r="L142" s="201">
        <f t="shared" si="20"/>
        <v>0</v>
      </c>
      <c r="M142" s="1"/>
      <c r="N142" s="1"/>
      <c r="O142" s="1"/>
      <c r="P142" s="1"/>
      <c r="Q142" s="1"/>
    </row>
    <row r="143" spans="1:17" ht="15" hidden="1" customHeight="1">
      <c r="A143" s="116">
        <v>2</v>
      </c>
      <c r="B143" s="144">
        <v>7</v>
      </c>
      <c r="C143" s="116">
        <v>2</v>
      </c>
      <c r="D143" s="144">
        <v>2</v>
      </c>
      <c r="E143" s="145">
        <v>1</v>
      </c>
      <c r="F143" s="146"/>
      <c r="G143" s="78" t="s">
        <v>104</v>
      </c>
      <c r="H143" s="64">
        <v>114</v>
      </c>
      <c r="I143" s="201">
        <f>SUM(I144)</f>
        <v>0</v>
      </c>
      <c r="J143" s="201">
        <f t="shared" ref="J143:L143" si="21">SUM(J144)</f>
        <v>0</v>
      </c>
      <c r="K143" s="201">
        <f t="shared" si="21"/>
        <v>0</v>
      </c>
      <c r="L143" s="201">
        <f t="shared" si="21"/>
        <v>0</v>
      </c>
      <c r="M143" s="1"/>
      <c r="N143" s="1"/>
      <c r="O143" s="1"/>
      <c r="P143" s="1"/>
      <c r="Q143" s="1"/>
    </row>
    <row r="144" spans="1:17" ht="15" hidden="1" customHeight="1">
      <c r="A144" s="116">
        <v>2</v>
      </c>
      <c r="B144" s="144">
        <v>7</v>
      </c>
      <c r="C144" s="116">
        <v>2</v>
      </c>
      <c r="D144" s="144">
        <v>2</v>
      </c>
      <c r="E144" s="145">
        <v>1</v>
      </c>
      <c r="F144" s="146">
        <v>1</v>
      </c>
      <c r="G144" s="78" t="s">
        <v>104</v>
      </c>
      <c r="H144" s="64">
        <v>115</v>
      </c>
      <c r="I144" s="203"/>
      <c r="J144" s="203"/>
      <c r="K144" s="203"/>
      <c r="L144" s="203"/>
      <c r="M144" s="1"/>
      <c r="N144" s="1"/>
      <c r="O144" s="1"/>
      <c r="P144" s="1"/>
      <c r="Q144" s="1"/>
    </row>
    <row r="145" spans="1:17" hidden="1">
      <c r="A145" s="80">
        <v>2</v>
      </c>
      <c r="B145" s="74">
        <v>7</v>
      </c>
      <c r="C145" s="80">
        <v>3</v>
      </c>
      <c r="D145" s="74"/>
      <c r="E145" s="75"/>
      <c r="F145" s="77"/>
      <c r="G145" s="78" t="s">
        <v>105</v>
      </c>
      <c r="H145" s="64">
        <v>116</v>
      </c>
      <c r="I145" s="201">
        <f>I146</f>
        <v>0</v>
      </c>
      <c r="J145" s="211">
        <f t="shared" ref="J145:L146" si="22">J146</f>
        <v>0</v>
      </c>
      <c r="K145" s="201">
        <f t="shared" si="22"/>
        <v>0</v>
      </c>
      <c r="L145" s="200">
        <f t="shared" si="22"/>
        <v>0</v>
      </c>
      <c r="M145" s="1"/>
      <c r="N145" s="1"/>
      <c r="O145" s="1"/>
      <c r="P145" s="1"/>
      <c r="Q145" s="1"/>
    </row>
    <row r="146" spans="1:17" hidden="1">
      <c r="A146" s="84">
        <v>2</v>
      </c>
      <c r="B146" s="139">
        <v>7</v>
      </c>
      <c r="C146" s="147">
        <v>3</v>
      </c>
      <c r="D146" s="139">
        <v>1</v>
      </c>
      <c r="E146" s="140"/>
      <c r="F146" s="148"/>
      <c r="G146" s="141" t="s">
        <v>105</v>
      </c>
      <c r="H146" s="64">
        <v>117</v>
      </c>
      <c r="I146" s="209">
        <f>I147</f>
        <v>0</v>
      </c>
      <c r="J146" s="221">
        <f t="shared" si="22"/>
        <v>0</v>
      </c>
      <c r="K146" s="209">
        <f t="shared" si="22"/>
        <v>0</v>
      </c>
      <c r="L146" s="208">
        <f t="shared" si="22"/>
        <v>0</v>
      </c>
      <c r="M146" s="1"/>
      <c r="N146" s="1"/>
      <c r="O146" s="1"/>
      <c r="P146" s="1"/>
      <c r="Q146" s="1"/>
    </row>
    <row r="147" spans="1:17" hidden="1">
      <c r="A147" s="80">
        <v>2</v>
      </c>
      <c r="B147" s="74">
        <v>7</v>
      </c>
      <c r="C147" s="80">
        <v>3</v>
      </c>
      <c r="D147" s="74">
        <v>1</v>
      </c>
      <c r="E147" s="75">
        <v>1</v>
      </c>
      <c r="F147" s="77"/>
      <c r="G147" s="76" t="s">
        <v>105</v>
      </c>
      <c r="H147" s="64">
        <v>118</v>
      </c>
      <c r="I147" s="201">
        <f>SUM(I148:I149)</f>
        <v>0</v>
      </c>
      <c r="J147" s="211">
        <f>SUM(J148:J149)</f>
        <v>0</v>
      </c>
      <c r="K147" s="201">
        <f>SUM(K148:K149)</f>
        <v>0</v>
      </c>
      <c r="L147" s="200">
        <f>SUM(L148:L149)</f>
        <v>0</v>
      </c>
      <c r="M147" s="1"/>
      <c r="N147" s="1"/>
      <c r="O147" s="1"/>
      <c r="P147" s="1"/>
      <c r="Q147" s="1"/>
    </row>
    <row r="148" spans="1:17" hidden="1">
      <c r="A148" s="138">
        <v>2</v>
      </c>
      <c r="B148" s="71">
        <v>7</v>
      </c>
      <c r="C148" s="138">
        <v>3</v>
      </c>
      <c r="D148" s="71">
        <v>1</v>
      </c>
      <c r="E148" s="69">
        <v>1</v>
      </c>
      <c r="F148" s="72">
        <v>1</v>
      </c>
      <c r="G148" s="70" t="s">
        <v>106</v>
      </c>
      <c r="H148" s="64">
        <v>119</v>
      </c>
      <c r="I148" s="229"/>
      <c r="J148" s="222"/>
      <c r="K148" s="222"/>
      <c r="L148" s="222"/>
      <c r="M148" s="1"/>
      <c r="N148" s="1"/>
      <c r="O148" s="1"/>
      <c r="P148" s="1"/>
      <c r="Q148" s="1"/>
    </row>
    <row r="149" spans="1:17" ht="16.5" hidden="1" customHeight="1">
      <c r="A149" s="80">
        <v>2</v>
      </c>
      <c r="B149" s="74">
        <v>7</v>
      </c>
      <c r="C149" s="80">
        <v>3</v>
      </c>
      <c r="D149" s="74">
        <v>1</v>
      </c>
      <c r="E149" s="75">
        <v>1</v>
      </c>
      <c r="F149" s="77">
        <v>2</v>
      </c>
      <c r="G149" s="76" t="s">
        <v>107</v>
      </c>
      <c r="H149" s="64">
        <v>120</v>
      </c>
      <c r="I149" s="203"/>
      <c r="J149" s="204"/>
      <c r="K149" s="204"/>
      <c r="L149" s="204"/>
      <c r="M149" s="1"/>
      <c r="N149" s="1"/>
      <c r="O149" s="1"/>
      <c r="P149" s="1"/>
      <c r="Q149" s="1"/>
    </row>
    <row r="150" spans="1:17" ht="15" hidden="1" customHeight="1">
      <c r="A150" s="120">
        <v>2</v>
      </c>
      <c r="B150" s="120">
        <v>8</v>
      </c>
      <c r="C150" s="67"/>
      <c r="D150" s="82"/>
      <c r="E150" s="68"/>
      <c r="F150" s="149"/>
      <c r="G150" s="73" t="s">
        <v>108</v>
      </c>
      <c r="H150" s="64">
        <v>121</v>
      </c>
      <c r="I150" s="214">
        <f>I151</f>
        <v>0</v>
      </c>
      <c r="J150" s="213">
        <f>J151</f>
        <v>0</v>
      </c>
      <c r="K150" s="214">
        <f>K151</f>
        <v>0</v>
      </c>
      <c r="L150" s="210">
        <f>L151</f>
        <v>0</v>
      </c>
      <c r="M150" s="1"/>
      <c r="N150" s="1"/>
      <c r="O150" s="1"/>
      <c r="P150" s="1"/>
      <c r="Q150" s="1"/>
    </row>
    <row r="151" spans="1:17" ht="14.25" hidden="1" customHeight="1">
      <c r="A151" s="84">
        <v>2</v>
      </c>
      <c r="B151" s="84">
        <v>8</v>
      </c>
      <c r="C151" s="84">
        <v>1</v>
      </c>
      <c r="D151" s="85"/>
      <c r="E151" s="86"/>
      <c r="F151" s="88"/>
      <c r="G151" s="83" t="s">
        <v>108</v>
      </c>
      <c r="H151" s="64">
        <v>122</v>
      </c>
      <c r="I151" s="214">
        <f>I152+I157</f>
        <v>0</v>
      </c>
      <c r="J151" s="213">
        <f>J152+J157</f>
        <v>0</v>
      </c>
      <c r="K151" s="214">
        <f>K152+K157</f>
        <v>0</v>
      </c>
      <c r="L151" s="210">
        <f>L152+L157</f>
        <v>0</v>
      </c>
      <c r="M151" s="1"/>
      <c r="N151" s="1"/>
      <c r="O151" s="1"/>
      <c r="P151" s="1"/>
      <c r="Q151" s="1"/>
    </row>
    <row r="152" spans="1:17" ht="13.5" hidden="1" customHeight="1">
      <c r="A152" s="80">
        <v>2</v>
      </c>
      <c r="B152" s="74">
        <v>8</v>
      </c>
      <c r="C152" s="76">
        <v>1</v>
      </c>
      <c r="D152" s="74">
        <v>1</v>
      </c>
      <c r="E152" s="75"/>
      <c r="F152" s="77"/>
      <c r="G152" s="78" t="s">
        <v>109</v>
      </c>
      <c r="H152" s="64">
        <v>123</v>
      </c>
      <c r="I152" s="201">
        <f>I153</f>
        <v>0</v>
      </c>
      <c r="J152" s="211">
        <f>J153</f>
        <v>0</v>
      </c>
      <c r="K152" s="201">
        <f>K153</f>
        <v>0</v>
      </c>
      <c r="L152" s="200">
        <f>L153</f>
        <v>0</v>
      </c>
      <c r="M152" s="1"/>
      <c r="N152" s="1"/>
      <c r="O152" s="1"/>
      <c r="P152" s="1"/>
      <c r="Q152" s="1"/>
    </row>
    <row r="153" spans="1:17" ht="13.5" hidden="1" customHeight="1">
      <c r="A153" s="80">
        <v>2</v>
      </c>
      <c r="B153" s="74">
        <v>8</v>
      </c>
      <c r="C153" s="70">
        <v>1</v>
      </c>
      <c r="D153" s="71">
        <v>1</v>
      </c>
      <c r="E153" s="69">
        <v>1</v>
      </c>
      <c r="F153" s="72"/>
      <c r="G153" s="78" t="s">
        <v>109</v>
      </c>
      <c r="H153" s="64">
        <v>124</v>
      </c>
      <c r="I153" s="214">
        <f>SUM(I154:I156)</f>
        <v>0</v>
      </c>
      <c r="J153" s="214">
        <f t="shared" ref="J153:L153" si="23">SUM(J154:J156)</f>
        <v>0</v>
      </c>
      <c r="K153" s="214">
        <f t="shared" si="23"/>
        <v>0</v>
      </c>
      <c r="L153" s="214">
        <f t="shared" si="23"/>
        <v>0</v>
      </c>
      <c r="M153" s="1"/>
      <c r="N153" s="1"/>
      <c r="O153" s="1"/>
      <c r="P153" s="1"/>
      <c r="Q153" s="1"/>
    </row>
    <row r="154" spans="1:17" ht="13.5" hidden="1" customHeight="1">
      <c r="A154" s="74">
        <v>2</v>
      </c>
      <c r="B154" s="71">
        <v>8</v>
      </c>
      <c r="C154" s="76">
        <v>1</v>
      </c>
      <c r="D154" s="74">
        <v>1</v>
      </c>
      <c r="E154" s="75">
        <v>1</v>
      </c>
      <c r="F154" s="77">
        <v>1</v>
      </c>
      <c r="G154" s="78" t="s">
        <v>110</v>
      </c>
      <c r="H154" s="64">
        <v>125</v>
      </c>
      <c r="I154" s="203"/>
      <c r="J154" s="203"/>
      <c r="K154" s="203"/>
      <c r="L154" s="203"/>
      <c r="M154" s="1"/>
      <c r="N154" s="1"/>
      <c r="O154" s="1"/>
      <c r="P154" s="1"/>
      <c r="Q154" s="1"/>
    </row>
    <row r="155" spans="1:17" ht="15.75" hidden="1" customHeight="1">
      <c r="A155" s="84">
        <v>2</v>
      </c>
      <c r="B155" s="139">
        <v>8</v>
      </c>
      <c r="C155" s="141">
        <v>1</v>
      </c>
      <c r="D155" s="139">
        <v>1</v>
      </c>
      <c r="E155" s="140">
        <v>1</v>
      </c>
      <c r="F155" s="148">
        <v>2</v>
      </c>
      <c r="G155" s="143" t="s">
        <v>111</v>
      </c>
      <c r="H155" s="64">
        <v>126</v>
      </c>
      <c r="I155" s="224"/>
      <c r="J155" s="225"/>
      <c r="K155" s="225"/>
      <c r="L155" s="225"/>
      <c r="M155" s="1"/>
      <c r="N155" s="1"/>
      <c r="O155" s="1"/>
      <c r="P155" s="1"/>
      <c r="Q155" s="1"/>
    </row>
    <row r="156" spans="1:17" hidden="1">
      <c r="A156" s="150">
        <v>2</v>
      </c>
      <c r="B156" s="151">
        <v>8</v>
      </c>
      <c r="C156" s="143">
        <v>1</v>
      </c>
      <c r="D156" s="151">
        <v>1</v>
      </c>
      <c r="E156" s="152">
        <v>1</v>
      </c>
      <c r="F156" s="153">
        <v>3</v>
      </c>
      <c r="G156" s="143" t="s">
        <v>112</v>
      </c>
      <c r="H156" s="64">
        <v>127</v>
      </c>
      <c r="I156" s="224"/>
      <c r="J156" s="226"/>
      <c r="K156" s="225"/>
      <c r="L156" s="227"/>
      <c r="M156" s="1"/>
      <c r="N156" s="1"/>
      <c r="O156" s="1"/>
      <c r="P156" s="1"/>
      <c r="Q156" s="1"/>
    </row>
    <row r="157" spans="1:17" ht="15" hidden="1" customHeight="1">
      <c r="A157" s="80">
        <v>2</v>
      </c>
      <c r="B157" s="74">
        <v>8</v>
      </c>
      <c r="C157" s="76">
        <v>1</v>
      </c>
      <c r="D157" s="74">
        <v>2</v>
      </c>
      <c r="E157" s="75"/>
      <c r="F157" s="77"/>
      <c r="G157" s="78" t="s">
        <v>113</v>
      </c>
      <c r="H157" s="64">
        <v>128</v>
      </c>
      <c r="I157" s="201">
        <f>I158</f>
        <v>0</v>
      </c>
      <c r="J157" s="211">
        <f t="shared" ref="J157:L158" si="24">J158</f>
        <v>0</v>
      </c>
      <c r="K157" s="201">
        <f t="shared" si="24"/>
        <v>0</v>
      </c>
      <c r="L157" s="200">
        <f t="shared" si="24"/>
        <v>0</v>
      </c>
      <c r="M157" s="1"/>
      <c r="N157" s="1"/>
      <c r="O157" s="1"/>
      <c r="P157" s="1"/>
      <c r="Q157" s="1"/>
    </row>
    <row r="158" spans="1:17" hidden="1">
      <c r="A158" s="80">
        <v>2</v>
      </c>
      <c r="B158" s="74">
        <v>8</v>
      </c>
      <c r="C158" s="76">
        <v>1</v>
      </c>
      <c r="D158" s="74">
        <v>2</v>
      </c>
      <c r="E158" s="75">
        <v>1</v>
      </c>
      <c r="F158" s="77"/>
      <c r="G158" s="78" t="s">
        <v>113</v>
      </c>
      <c r="H158" s="64">
        <v>129</v>
      </c>
      <c r="I158" s="201">
        <f>I159</f>
        <v>0</v>
      </c>
      <c r="J158" s="211">
        <f t="shared" si="24"/>
        <v>0</v>
      </c>
      <c r="K158" s="201">
        <f t="shared" si="24"/>
        <v>0</v>
      </c>
      <c r="L158" s="200">
        <f t="shared" si="24"/>
        <v>0</v>
      </c>
      <c r="M158" s="1"/>
      <c r="N158" s="1"/>
      <c r="O158" s="1"/>
      <c r="P158" s="1"/>
      <c r="Q158" s="1"/>
    </row>
    <row r="159" spans="1:17" hidden="1">
      <c r="A159" s="84">
        <v>2</v>
      </c>
      <c r="B159" s="85">
        <v>8</v>
      </c>
      <c r="C159" s="87">
        <v>1</v>
      </c>
      <c r="D159" s="85">
        <v>2</v>
      </c>
      <c r="E159" s="86">
        <v>1</v>
      </c>
      <c r="F159" s="154">
        <v>1</v>
      </c>
      <c r="G159" s="78" t="s">
        <v>113</v>
      </c>
      <c r="H159" s="64">
        <v>130</v>
      </c>
      <c r="I159" s="228"/>
      <c r="J159" s="204"/>
      <c r="K159" s="204"/>
      <c r="L159" s="204"/>
      <c r="M159" s="1"/>
      <c r="N159" s="1"/>
      <c r="O159" s="1"/>
      <c r="P159" s="1"/>
      <c r="Q159" s="1"/>
    </row>
    <row r="160" spans="1:17" ht="39.75" hidden="1" customHeight="1">
      <c r="A160" s="120">
        <v>2</v>
      </c>
      <c r="B160" s="67">
        <v>9</v>
      </c>
      <c r="C160" s="123"/>
      <c r="D160" s="67"/>
      <c r="E160" s="118"/>
      <c r="F160" s="119"/>
      <c r="G160" s="123" t="s">
        <v>114</v>
      </c>
      <c r="H160" s="64">
        <v>131</v>
      </c>
      <c r="I160" s="201">
        <f>I161+I165</f>
        <v>0</v>
      </c>
      <c r="J160" s="211">
        <f>J161+J165</f>
        <v>0</v>
      </c>
      <c r="K160" s="201">
        <f>K161+K165</f>
        <v>0</v>
      </c>
      <c r="L160" s="200">
        <f>L161+L165</f>
        <v>0</v>
      </c>
      <c r="M160" s="1"/>
      <c r="N160" s="1"/>
      <c r="O160" s="1"/>
      <c r="P160" s="1"/>
      <c r="Q160" s="1"/>
    </row>
    <row r="161" spans="1:17" s="155" customFormat="1" ht="39" hidden="1" customHeight="1">
      <c r="A161" s="80">
        <v>2</v>
      </c>
      <c r="B161" s="74">
        <v>9</v>
      </c>
      <c r="C161" s="76">
        <v>1</v>
      </c>
      <c r="D161" s="74"/>
      <c r="E161" s="75"/>
      <c r="F161" s="77"/>
      <c r="G161" s="78" t="s">
        <v>115</v>
      </c>
      <c r="H161" s="64">
        <v>132</v>
      </c>
      <c r="I161" s="201">
        <f>I162</f>
        <v>0</v>
      </c>
      <c r="J161" s="211">
        <f t="shared" ref="J161:L162" si="25">J162</f>
        <v>0</v>
      </c>
      <c r="K161" s="201">
        <f t="shared" si="25"/>
        <v>0</v>
      </c>
      <c r="L161" s="200">
        <f t="shared" si="25"/>
        <v>0</v>
      </c>
      <c r="M161" s="130"/>
      <c r="N161" s="130"/>
      <c r="O161" s="130"/>
      <c r="P161" s="130"/>
      <c r="Q161" s="130"/>
    </row>
    <row r="162" spans="1:17" ht="42.75" hidden="1" customHeight="1">
      <c r="A162" s="138">
        <v>2</v>
      </c>
      <c r="B162" s="71">
        <v>9</v>
      </c>
      <c r="C162" s="70">
        <v>1</v>
      </c>
      <c r="D162" s="71">
        <v>1</v>
      </c>
      <c r="E162" s="69"/>
      <c r="F162" s="72"/>
      <c r="G162" s="78" t="s">
        <v>116</v>
      </c>
      <c r="H162" s="64">
        <v>133</v>
      </c>
      <c r="I162" s="214">
        <f>I163</f>
        <v>0</v>
      </c>
      <c r="J162" s="213">
        <f t="shared" si="25"/>
        <v>0</v>
      </c>
      <c r="K162" s="214">
        <f t="shared" si="25"/>
        <v>0</v>
      </c>
      <c r="L162" s="210">
        <f t="shared" si="25"/>
        <v>0</v>
      </c>
      <c r="M162" s="1"/>
      <c r="N162" s="1"/>
      <c r="O162" s="1"/>
      <c r="P162" s="1"/>
      <c r="Q162" s="1"/>
    </row>
    <row r="163" spans="1:17" ht="38.25" hidden="1" customHeight="1">
      <c r="A163" s="80">
        <v>2</v>
      </c>
      <c r="B163" s="74">
        <v>9</v>
      </c>
      <c r="C163" s="80">
        <v>1</v>
      </c>
      <c r="D163" s="74">
        <v>1</v>
      </c>
      <c r="E163" s="75">
        <v>1</v>
      </c>
      <c r="F163" s="77"/>
      <c r="G163" s="78" t="s">
        <v>116</v>
      </c>
      <c r="H163" s="64">
        <v>134</v>
      </c>
      <c r="I163" s="201">
        <f>I164</f>
        <v>0</v>
      </c>
      <c r="J163" s="211">
        <f>J164</f>
        <v>0</v>
      </c>
      <c r="K163" s="201">
        <f>K164</f>
        <v>0</v>
      </c>
      <c r="L163" s="200">
        <f>L164</f>
        <v>0</v>
      </c>
      <c r="M163" s="1"/>
      <c r="N163" s="1"/>
      <c r="O163" s="1"/>
      <c r="P163" s="1"/>
      <c r="Q163" s="1"/>
    </row>
    <row r="164" spans="1:17" ht="38.25" hidden="1" customHeight="1">
      <c r="A164" s="138">
        <v>2</v>
      </c>
      <c r="B164" s="71">
        <v>9</v>
      </c>
      <c r="C164" s="71">
        <v>1</v>
      </c>
      <c r="D164" s="71">
        <v>1</v>
      </c>
      <c r="E164" s="69">
        <v>1</v>
      </c>
      <c r="F164" s="72">
        <v>1</v>
      </c>
      <c r="G164" s="78" t="s">
        <v>116</v>
      </c>
      <c r="H164" s="64">
        <v>135</v>
      </c>
      <c r="I164" s="229"/>
      <c r="J164" s="222"/>
      <c r="K164" s="222"/>
      <c r="L164" s="222"/>
      <c r="M164" s="1"/>
      <c r="N164" s="1"/>
      <c r="O164" s="1"/>
      <c r="P164" s="1"/>
      <c r="Q164" s="1"/>
    </row>
    <row r="165" spans="1:17" ht="41.25" hidden="1" customHeight="1">
      <c r="A165" s="80">
        <v>2</v>
      </c>
      <c r="B165" s="74">
        <v>9</v>
      </c>
      <c r="C165" s="74">
        <v>2</v>
      </c>
      <c r="D165" s="74"/>
      <c r="E165" s="75"/>
      <c r="F165" s="77"/>
      <c r="G165" s="78" t="s">
        <v>117</v>
      </c>
      <c r="H165" s="64">
        <v>136</v>
      </c>
      <c r="I165" s="201">
        <f>SUM(I166+I171)</f>
        <v>0</v>
      </c>
      <c r="J165" s="201">
        <f t="shared" ref="J165:L165" si="26">SUM(J166+J171)</f>
        <v>0</v>
      </c>
      <c r="K165" s="201">
        <f t="shared" si="26"/>
        <v>0</v>
      </c>
      <c r="L165" s="201">
        <f t="shared" si="26"/>
        <v>0</v>
      </c>
      <c r="M165" s="1"/>
      <c r="N165" s="1"/>
      <c r="O165" s="1"/>
      <c r="P165" s="1"/>
      <c r="Q165" s="1"/>
    </row>
    <row r="166" spans="1:17" ht="44.25" hidden="1" customHeight="1">
      <c r="A166" s="80">
        <v>2</v>
      </c>
      <c r="B166" s="74">
        <v>9</v>
      </c>
      <c r="C166" s="74">
        <v>2</v>
      </c>
      <c r="D166" s="71">
        <v>1</v>
      </c>
      <c r="E166" s="69"/>
      <c r="F166" s="72"/>
      <c r="G166" s="83" t="s">
        <v>118</v>
      </c>
      <c r="H166" s="64">
        <v>137</v>
      </c>
      <c r="I166" s="214">
        <f>I167</f>
        <v>0</v>
      </c>
      <c r="J166" s="213">
        <f>J167</f>
        <v>0</v>
      </c>
      <c r="K166" s="214">
        <f>K167</f>
        <v>0</v>
      </c>
      <c r="L166" s="210">
        <f>L167</f>
        <v>0</v>
      </c>
      <c r="M166" s="1"/>
      <c r="N166" s="1"/>
      <c r="O166" s="1"/>
      <c r="P166" s="1"/>
      <c r="Q166" s="1"/>
    </row>
    <row r="167" spans="1:17" ht="40.5" hidden="1" customHeight="1">
      <c r="A167" s="138">
        <v>2</v>
      </c>
      <c r="B167" s="71">
        <v>9</v>
      </c>
      <c r="C167" s="71">
        <v>2</v>
      </c>
      <c r="D167" s="74">
        <v>1</v>
      </c>
      <c r="E167" s="75">
        <v>1</v>
      </c>
      <c r="F167" s="77"/>
      <c r="G167" s="83" t="s">
        <v>119</v>
      </c>
      <c r="H167" s="64">
        <v>138</v>
      </c>
      <c r="I167" s="201">
        <f>SUM(I168:I170)</f>
        <v>0</v>
      </c>
      <c r="J167" s="211">
        <f>SUM(J168:J170)</f>
        <v>0</v>
      </c>
      <c r="K167" s="201">
        <f>SUM(K168:K170)</f>
        <v>0</v>
      </c>
      <c r="L167" s="200">
        <f>SUM(L168:L170)</f>
        <v>0</v>
      </c>
      <c r="M167" s="1"/>
      <c r="N167" s="1"/>
      <c r="O167" s="1"/>
      <c r="P167" s="1"/>
      <c r="Q167" s="1"/>
    </row>
    <row r="168" spans="1:17" ht="53.25" hidden="1" customHeight="1">
      <c r="A168" s="84">
        <v>2</v>
      </c>
      <c r="B168" s="139">
        <v>9</v>
      </c>
      <c r="C168" s="139">
        <v>2</v>
      </c>
      <c r="D168" s="139">
        <v>1</v>
      </c>
      <c r="E168" s="140">
        <v>1</v>
      </c>
      <c r="F168" s="148">
        <v>1</v>
      </c>
      <c r="G168" s="83" t="s">
        <v>120</v>
      </c>
      <c r="H168" s="64">
        <v>139</v>
      </c>
      <c r="I168" s="224"/>
      <c r="J168" s="217"/>
      <c r="K168" s="217"/>
      <c r="L168" s="217"/>
      <c r="M168" s="1"/>
      <c r="N168" s="1"/>
      <c r="O168" s="1"/>
      <c r="P168" s="1"/>
      <c r="Q168" s="1"/>
    </row>
    <row r="169" spans="1:17" ht="51.75" hidden="1" customHeight="1">
      <c r="A169" s="80">
        <v>2</v>
      </c>
      <c r="B169" s="74">
        <v>9</v>
      </c>
      <c r="C169" s="74">
        <v>2</v>
      </c>
      <c r="D169" s="74">
        <v>1</v>
      </c>
      <c r="E169" s="75">
        <v>1</v>
      </c>
      <c r="F169" s="77">
        <v>2</v>
      </c>
      <c r="G169" s="83" t="s">
        <v>121</v>
      </c>
      <c r="H169" s="64">
        <v>140</v>
      </c>
      <c r="I169" s="203"/>
      <c r="J169" s="230"/>
      <c r="K169" s="230"/>
      <c r="L169" s="230"/>
      <c r="M169" s="1"/>
      <c r="N169" s="1"/>
      <c r="O169" s="1"/>
      <c r="P169" s="1"/>
      <c r="Q169" s="1"/>
    </row>
    <row r="170" spans="1:17" ht="54.75" hidden="1" customHeight="1">
      <c r="A170" s="80">
        <v>2</v>
      </c>
      <c r="B170" s="74">
        <v>9</v>
      </c>
      <c r="C170" s="74">
        <v>2</v>
      </c>
      <c r="D170" s="74">
        <v>1</v>
      </c>
      <c r="E170" s="75">
        <v>1</v>
      </c>
      <c r="F170" s="77">
        <v>3</v>
      </c>
      <c r="G170" s="83" t="s">
        <v>122</v>
      </c>
      <c r="H170" s="64">
        <v>141</v>
      </c>
      <c r="I170" s="223"/>
      <c r="J170" s="203"/>
      <c r="K170" s="203"/>
      <c r="L170" s="203"/>
      <c r="M170" s="1"/>
      <c r="N170" s="1"/>
      <c r="O170" s="1"/>
      <c r="P170" s="1"/>
      <c r="Q170" s="1"/>
    </row>
    <row r="171" spans="1:17" ht="39" hidden="1" customHeight="1">
      <c r="A171" s="156">
        <v>2</v>
      </c>
      <c r="B171" s="156">
        <v>9</v>
      </c>
      <c r="C171" s="156">
        <v>2</v>
      </c>
      <c r="D171" s="156">
        <v>2</v>
      </c>
      <c r="E171" s="156"/>
      <c r="F171" s="156"/>
      <c r="G171" s="78" t="s">
        <v>123</v>
      </c>
      <c r="H171" s="64">
        <v>142</v>
      </c>
      <c r="I171" s="201">
        <f>I172</f>
        <v>0</v>
      </c>
      <c r="J171" s="211">
        <f>J172</f>
        <v>0</v>
      </c>
      <c r="K171" s="201">
        <f>K172</f>
        <v>0</v>
      </c>
      <c r="L171" s="200">
        <f>L172</f>
        <v>0</v>
      </c>
      <c r="M171" s="1"/>
      <c r="N171" s="1"/>
      <c r="O171" s="1"/>
      <c r="P171" s="1"/>
      <c r="Q171" s="1"/>
    </row>
    <row r="172" spans="1:17" ht="43.5" hidden="1" customHeight="1">
      <c r="A172" s="80">
        <v>2</v>
      </c>
      <c r="B172" s="74">
        <v>9</v>
      </c>
      <c r="C172" s="74">
        <v>2</v>
      </c>
      <c r="D172" s="74">
        <v>2</v>
      </c>
      <c r="E172" s="75">
        <v>1</v>
      </c>
      <c r="F172" s="77"/>
      <c r="G172" s="83" t="s">
        <v>124</v>
      </c>
      <c r="H172" s="64">
        <v>143</v>
      </c>
      <c r="I172" s="214">
        <f>SUM(I173:I175)</f>
        <v>0</v>
      </c>
      <c r="J172" s="214">
        <f>SUM(J173:J175)</f>
        <v>0</v>
      </c>
      <c r="K172" s="214">
        <f>SUM(K173:K175)</f>
        <v>0</v>
      </c>
      <c r="L172" s="214">
        <f>SUM(L173:L175)</f>
        <v>0</v>
      </c>
      <c r="M172" s="1"/>
      <c r="N172" s="1"/>
      <c r="O172" s="1"/>
      <c r="P172" s="1"/>
      <c r="Q172" s="1"/>
    </row>
    <row r="173" spans="1:17" ht="54.75" hidden="1" customHeight="1">
      <c r="A173" s="80">
        <v>2</v>
      </c>
      <c r="B173" s="74">
        <v>9</v>
      </c>
      <c r="C173" s="74">
        <v>2</v>
      </c>
      <c r="D173" s="74">
        <v>2</v>
      </c>
      <c r="E173" s="74">
        <v>1</v>
      </c>
      <c r="F173" s="77">
        <v>1</v>
      </c>
      <c r="G173" s="157" t="s">
        <v>125</v>
      </c>
      <c r="H173" s="64">
        <v>144</v>
      </c>
      <c r="I173" s="223"/>
      <c r="J173" s="217"/>
      <c r="K173" s="217"/>
      <c r="L173" s="217"/>
      <c r="M173" s="1"/>
      <c r="N173" s="1"/>
      <c r="O173" s="1"/>
      <c r="P173" s="1"/>
      <c r="Q173" s="1"/>
    </row>
    <row r="174" spans="1:17" ht="54" hidden="1" customHeight="1">
      <c r="A174" s="128">
        <v>2</v>
      </c>
      <c r="B174" s="130">
        <v>9</v>
      </c>
      <c r="C174" s="128">
        <v>2</v>
      </c>
      <c r="D174" s="129">
        <v>2</v>
      </c>
      <c r="E174" s="129">
        <v>1</v>
      </c>
      <c r="F174" s="158">
        <v>2</v>
      </c>
      <c r="G174" s="132" t="s">
        <v>126</v>
      </c>
      <c r="H174" s="64">
        <v>145</v>
      </c>
      <c r="I174" s="217"/>
      <c r="J174" s="204"/>
      <c r="K174" s="204"/>
      <c r="L174" s="204"/>
      <c r="M174" s="1"/>
      <c r="N174" s="1"/>
      <c r="O174" s="1"/>
      <c r="P174" s="1"/>
      <c r="Q174" s="1"/>
    </row>
    <row r="175" spans="1:17" ht="54" hidden="1" customHeight="1">
      <c r="A175" s="90">
        <v>2</v>
      </c>
      <c r="B175" s="159">
        <v>9</v>
      </c>
      <c r="C175" s="101">
        <v>2</v>
      </c>
      <c r="D175" s="102">
        <v>2</v>
      </c>
      <c r="E175" s="102">
        <v>1</v>
      </c>
      <c r="F175" s="103">
        <v>3</v>
      </c>
      <c r="G175" s="104" t="s">
        <v>127</v>
      </c>
      <c r="H175" s="64">
        <v>146</v>
      </c>
      <c r="I175" s="230"/>
      <c r="J175" s="230"/>
      <c r="K175" s="230"/>
      <c r="L175" s="230"/>
      <c r="M175" s="1"/>
      <c r="N175" s="1"/>
      <c r="O175" s="1"/>
      <c r="P175" s="1"/>
      <c r="Q175" s="1"/>
    </row>
    <row r="176" spans="1:17" ht="76.5" hidden="1" customHeight="1">
      <c r="A176" s="60">
        <v>3</v>
      </c>
      <c r="B176" s="62"/>
      <c r="C176" s="60"/>
      <c r="D176" s="61"/>
      <c r="E176" s="61"/>
      <c r="F176" s="63"/>
      <c r="G176" s="160" t="s">
        <v>128</v>
      </c>
      <c r="H176" s="64">
        <v>147</v>
      </c>
      <c r="I176" s="196">
        <f>SUM(I177+I229+I294)</f>
        <v>0</v>
      </c>
      <c r="J176" s="231">
        <f>SUM(J177+J229+J294)</f>
        <v>0</v>
      </c>
      <c r="K176" s="197">
        <f>SUM(K177+K229+K294)</f>
        <v>0</v>
      </c>
      <c r="L176" s="196">
        <f>SUM(L177+L229+L294)</f>
        <v>0</v>
      </c>
      <c r="M176" s="1"/>
      <c r="N176" s="1"/>
      <c r="O176" s="1"/>
      <c r="P176" s="1"/>
      <c r="Q176" s="1"/>
    </row>
    <row r="177" spans="1:17" ht="34.5" hidden="1" customHeight="1">
      <c r="A177" s="120">
        <v>3</v>
      </c>
      <c r="B177" s="67">
        <v>1</v>
      </c>
      <c r="C177" s="82"/>
      <c r="D177" s="68"/>
      <c r="E177" s="68"/>
      <c r="F177" s="149"/>
      <c r="G177" s="113" t="s">
        <v>129</v>
      </c>
      <c r="H177" s="64">
        <v>148</v>
      </c>
      <c r="I177" s="200">
        <f>SUM(I178+I200+I207+I219+I223)</f>
        <v>0</v>
      </c>
      <c r="J177" s="210">
        <f>SUM(J178+J200+J207+J219+J223)</f>
        <v>0</v>
      </c>
      <c r="K177" s="210">
        <f>SUM(K178+K200+K207+K219+K223)</f>
        <v>0</v>
      </c>
      <c r="L177" s="210">
        <f>SUM(L178+L200+L207+L219+L223)</f>
        <v>0</v>
      </c>
      <c r="M177" s="1"/>
      <c r="N177" s="1"/>
      <c r="O177" s="1"/>
      <c r="P177" s="1"/>
      <c r="Q177" s="1"/>
    </row>
    <row r="178" spans="1:17" ht="30.75" hidden="1" customHeight="1">
      <c r="A178" s="71">
        <v>3</v>
      </c>
      <c r="B178" s="70">
        <v>1</v>
      </c>
      <c r="C178" s="71">
        <v>1</v>
      </c>
      <c r="D178" s="69"/>
      <c r="E178" s="69"/>
      <c r="F178" s="161"/>
      <c r="G178" s="116" t="s">
        <v>130</v>
      </c>
      <c r="H178" s="64">
        <v>149</v>
      </c>
      <c r="I178" s="210">
        <f>SUM(I179+I182+I187+I192+I197)</f>
        <v>0</v>
      </c>
      <c r="J178" s="211">
        <f>SUM(J179+J182+J187+J192+J197)</f>
        <v>0</v>
      </c>
      <c r="K178" s="201">
        <f>SUM(K179+K182+K187+K192+K197)</f>
        <v>0</v>
      </c>
      <c r="L178" s="200">
        <f>SUM(L179+L182+L187+L192+L197)</f>
        <v>0</v>
      </c>
      <c r="M178" s="1"/>
      <c r="N178" s="1"/>
      <c r="O178" s="1"/>
      <c r="P178" s="1"/>
      <c r="Q178" s="1"/>
    </row>
    <row r="179" spans="1:17" ht="12.75" hidden="1" customHeight="1">
      <c r="A179" s="74">
        <v>3</v>
      </c>
      <c r="B179" s="76">
        <v>1</v>
      </c>
      <c r="C179" s="74">
        <v>1</v>
      </c>
      <c r="D179" s="75">
        <v>1</v>
      </c>
      <c r="E179" s="75"/>
      <c r="F179" s="162"/>
      <c r="G179" s="116" t="s">
        <v>131</v>
      </c>
      <c r="H179" s="64">
        <v>150</v>
      </c>
      <c r="I179" s="200">
        <f>I180</f>
        <v>0</v>
      </c>
      <c r="J179" s="213">
        <f>J180</f>
        <v>0</v>
      </c>
      <c r="K179" s="214">
        <f>K180</f>
        <v>0</v>
      </c>
      <c r="L179" s="210">
        <f>L180</f>
        <v>0</v>
      </c>
      <c r="M179" s="1"/>
      <c r="N179" s="1"/>
      <c r="O179" s="1"/>
      <c r="P179" s="1"/>
      <c r="Q179" s="1"/>
    </row>
    <row r="180" spans="1:17" ht="13.5" hidden="1" customHeight="1">
      <c r="A180" s="74">
        <v>3</v>
      </c>
      <c r="B180" s="76">
        <v>1</v>
      </c>
      <c r="C180" s="74">
        <v>1</v>
      </c>
      <c r="D180" s="75">
        <v>1</v>
      </c>
      <c r="E180" s="75">
        <v>1</v>
      </c>
      <c r="F180" s="125"/>
      <c r="G180" s="116" t="s">
        <v>132</v>
      </c>
      <c r="H180" s="64">
        <v>151</v>
      </c>
      <c r="I180" s="210">
        <f>I181</f>
        <v>0</v>
      </c>
      <c r="J180" s="200">
        <f t="shared" ref="J180:L180" si="27">J181</f>
        <v>0</v>
      </c>
      <c r="K180" s="200">
        <f t="shared" si="27"/>
        <v>0</v>
      </c>
      <c r="L180" s="200">
        <f t="shared" si="27"/>
        <v>0</v>
      </c>
      <c r="M180" s="1"/>
      <c r="N180" s="1"/>
      <c r="O180" s="1"/>
      <c r="P180" s="1"/>
      <c r="Q180" s="1"/>
    </row>
    <row r="181" spans="1:17" ht="13.5" hidden="1" customHeight="1">
      <c r="A181" s="74">
        <v>3</v>
      </c>
      <c r="B181" s="76">
        <v>1</v>
      </c>
      <c r="C181" s="74">
        <v>1</v>
      </c>
      <c r="D181" s="75">
        <v>1</v>
      </c>
      <c r="E181" s="75">
        <v>1</v>
      </c>
      <c r="F181" s="125">
        <v>1</v>
      </c>
      <c r="G181" s="116" t="s">
        <v>132</v>
      </c>
      <c r="H181" s="64">
        <v>152</v>
      </c>
      <c r="I181" s="212"/>
      <c r="J181" s="204"/>
      <c r="K181" s="204"/>
      <c r="L181" s="204"/>
      <c r="M181" s="1"/>
      <c r="N181" s="1"/>
      <c r="O181" s="1"/>
      <c r="P181" s="1"/>
      <c r="Q181" s="1"/>
    </row>
    <row r="182" spans="1:17" ht="14.25" hidden="1" customHeight="1">
      <c r="A182" s="71">
        <v>3</v>
      </c>
      <c r="B182" s="69">
        <v>1</v>
      </c>
      <c r="C182" s="69">
        <v>1</v>
      </c>
      <c r="D182" s="69">
        <v>2</v>
      </c>
      <c r="E182" s="69"/>
      <c r="F182" s="72"/>
      <c r="G182" s="83" t="s">
        <v>133</v>
      </c>
      <c r="H182" s="64">
        <v>153</v>
      </c>
      <c r="I182" s="210">
        <f>I183</f>
        <v>0</v>
      </c>
      <c r="J182" s="213">
        <f>J183</f>
        <v>0</v>
      </c>
      <c r="K182" s="214">
        <f>K183</f>
        <v>0</v>
      </c>
      <c r="L182" s="210">
        <f>L183</f>
        <v>0</v>
      </c>
      <c r="M182" s="1"/>
      <c r="N182" s="1"/>
      <c r="O182" s="1"/>
      <c r="P182" s="1"/>
      <c r="Q182" s="1"/>
    </row>
    <row r="183" spans="1:17" ht="13.5" hidden="1" customHeight="1">
      <c r="A183" s="74">
        <v>3</v>
      </c>
      <c r="B183" s="75">
        <v>1</v>
      </c>
      <c r="C183" s="75">
        <v>1</v>
      </c>
      <c r="D183" s="75">
        <v>2</v>
      </c>
      <c r="E183" s="75">
        <v>1</v>
      </c>
      <c r="F183" s="77"/>
      <c r="G183" s="83" t="s">
        <v>133</v>
      </c>
      <c r="H183" s="64">
        <v>154</v>
      </c>
      <c r="I183" s="200">
        <f>SUM(I184:I186)</f>
        <v>0</v>
      </c>
      <c r="J183" s="211">
        <f>SUM(J184:J186)</f>
        <v>0</v>
      </c>
      <c r="K183" s="201">
        <f>SUM(K184:K186)</f>
        <v>0</v>
      </c>
      <c r="L183" s="200">
        <f>SUM(L184:L186)</f>
        <v>0</v>
      </c>
      <c r="M183" s="1"/>
      <c r="N183" s="1"/>
      <c r="O183" s="1"/>
      <c r="P183" s="1"/>
      <c r="Q183" s="1"/>
    </row>
    <row r="184" spans="1:17" ht="14.25" hidden="1" customHeight="1">
      <c r="A184" s="71">
        <v>3</v>
      </c>
      <c r="B184" s="69">
        <v>1</v>
      </c>
      <c r="C184" s="69">
        <v>1</v>
      </c>
      <c r="D184" s="69">
        <v>2</v>
      </c>
      <c r="E184" s="69">
        <v>1</v>
      </c>
      <c r="F184" s="72">
        <v>1</v>
      </c>
      <c r="G184" s="83" t="s">
        <v>134</v>
      </c>
      <c r="H184" s="64">
        <v>155</v>
      </c>
      <c r="I184" s="217"/>
      <c r="J184" s="202"/>
      <c r="K184" s="202"/>
      <c r="L184" s="232"/>
      <c r="M184" s="1"/>
      <c r="N184" s="1"/>
      <c r="O184" s="1"/>
      <c r="P184" s="1"/>
      <c r="Q184" s="1"/>
    </row>
    <row r="185" spans="1:17" ht="14.25" hidden="1" customHeight="1">
      <c r="A185" s="74">
        <v>3</v>
      </c>
      <c r="B185" s="75">
        <v>1</v>
      </c>
      <c r="C185" s="75">
        <v>1</v>
      </c>
      <c r="D185" s="75">
        <v>2</v>
      </c>
      <c r="E185" s="75">
        <v>1</v>
      </c>
      <c r="F185" s="77">
        <v>2</v>
      </c>
      <c r="G185" s="78" t="s">
        <v>135</v>
      </c>
      <c r="H185" s="64">
        <v>156</v>
      </c>
      <c r="I185" s="212"/>
      <c r="J185" s="204"/>
      <c r="K185" s="204"/>
      <c r="L185" s="204"/>
      <c r="M185" s="1"/>
      <c r="N185" s="1"/>
      <c r="O185" s="1"/>
      <c r="P185" s="1"/>
      <c r="Q185" s="1"/>
    </row>
    <row r="186" spans="1:17" ht="26.25" hidden="1" customHeight="1">
      <c r="A186" s="71">
        <v>3</v>
      </c>
      <c r="B186" s="69">
        <v>1</v>
      </c>
      <c r="C186" s="69">
        <v>1</v>
      </c>
      <c r="D186" s="69">
        <v>2</v>
      </c>
      <c r="E186" s="69">
        <v>1</v>
      </c>
      <c r="F186" s="72">
        <v>3</v>
      </c>
      <c r="G186" s="83" t="s">
        <v>136</v>
      </c>
      <c r="H186" s="64">
        <v>157</v>
      </c>
      <c r="I186" s="217"/>
      <c r="J186" s="202"/>
      <c r="K186" s="202"/>
      <c r="L186" s="232"/>
      <c r="M186" s="1"/>
      <c r="N186" s="1"/>
      <c r="O186" s="1"/>
      <c r="P186" s="1"/>
      <c r="Q186" s="1"/>
    </row>
    <row r="187" spans="1:17" ht="14.25" hidden="1" customHeight="1">
      <c r="A187" s="74">
        <v>3</v>
      </c>
      <c r="B187" s="75">
        <v>1</v>
      </c>
      <c r="C187" s="75">
        <v>1</v>
      </c>
      <c r="D187" s="75">
        <v>3</v>
      </c>
      <c r="E187" s="75"/>
      <c r="F187" s="77"/>
      <c r="G187" s="78" t="s">
        <v>137</v>
      </c>
      <c r="H187" s="64">
        <v>158</v>
      </c>
      <c r="I187" s="200">
        <f>I188</f>
        <v>0</v>
      </c>
      <c r="J187" s="211">
        <f>J188</f>
        <v>0</v>
      </c>
      <c r="K187" s="201">
        <f>K188</f>
        <v>0</v>
      </c>
      <c r="L187" s="200">
        <f>L188</f>
        <v>0</v>
      </c>
      <c r="M187" s="1"/>
      <c r="N187" s="1"/>
      <c r="O187" s="1"/>
      <c r="P187" s="1"/>
      <c r="Q187" s="1"/>
    </row>
    <row r="188" spans="1:17" ht="14.25" hidden="1" customHeight="1">
      <c r="A188" s="74">
        <v>3</v>
      </c>
      <c r="B188" s="75">
        <v>1</v>
      </c>
      <c r="C188" s="75">
        <v>1</v>
      </c>
      <c r="D188" s="75">
        <v>3</v>
      </c>
      <c r="E188" s="75">
        <v>1</v>
      </c>
      <c r="F188" s="77"/>
      <c r="G188" s="78" t="s">
        <v>137</v>
      </c>
      <c r="H188" s="64">
        <v>159</v>
      </c>
      <c r="I188" s="200">
        <f>SUM(I189:I191)</f>
        <v>0</v>
      </c>
      <c r="J188" s="200">
        <f>SUM(J189:J191)</f>
        <v>0</v>
      </c>
      <c r="K188" s="200">
        <f>SUM(K189:K191)</f>
        <v>0</v>
      </c>
      <c r="L188" s="200">
        <f>SUM(L189:L191)</f>
        <v>0</v>
      </c>
      <c r="M188" s="1"/>
      <c r="N188" s="1"/>
      <c r="O188" s="1"/>
      <c r="P188" s="1"/>
      <c r="Q188" s="1"/>
    </row>
    <row r="189" spans="1:17" ht="13.5" hidden="1" customHeight="1">
      <c r="A189" s="74">
        <v>3</v>
      </c>
      <c r="B189" s="75">
        <v>1</v>
      </c>
      <c r="C189" s="75">
        <v>1</v>
      </c>
      <c r="D189" s="75">
        <v>3</v>
      </c>
      <c r="E189" s="75">
        <v>1</v>
      </c>
      <c r="F189" s="77">
        <v>1</v>
      </c>
      <c r="G189" s="78" t="s">
        <v>138</v>
      </c>
      <c r="H189" s="64">
        <v>160</v>
      </c>
      <c r="I189" s="212"/>
      <c r="J189" s="204"/>
      <c r="K189" s="204"/>
      <c r="L189" s="232"/>
      <c r="M189" s="1"/>
      <c r="N189" s="1"/>
      <c r="O189" s="1"/>
      <c r="P189" s="1"/>
      <c r="Q189" s="1"/>
    </row>
    <row r="190" spans="1:17" ht="15.75" hidden="1" customHeight="1">
      <c r="A190" s="74">
        <v>3</v>
      </c>
      <c r="B190" s="75">
        <v>1</v>
      </c>
      <c r="C190" s="75">
        <v>1</v>
      </c>
      <c r="D190" s="75">
        <v>3</v>
      </c>
      <c r="E190" s="75">
        <v>1</v>
      </c>
      <c r="F190" s="77">
        <v>2</v>
      </c>
      <c r="G190" s="78" t="s">
        <v>139</v>
      </c>
      <c r="H190" s="64">
        <v>161</v>
      </c>
      <c r="I190" s="217"/>
      <c r="J190" s="204"/>
      <c r="K190" s="204"/>
      <c r="L190" s="204"/>
      <c r="M190" s="1"/>
      <c r="N190" s="1"/>
      <c r="O190" s="1"/>
      <c r="P190" s="1"/>
      <c r="Q190" s="1"/>
    </row>
    <row r="191" spans="1:17" ht="15.75" hidden="1" customHeight="1">
      <c r="A191" s="74">
        <v>3</v>
      </c>
      <c r="B191" s="75">
        <v>1</v>
      </c>
      <c r="C191" s="75">
        <v>1</v>
      </c>
      <c r="D191" s="75">
        <v>3</v>
      </c>
      <c r="E191" s="75">
        <v>1</v>
      </c>
      <c r="F191" s="77">
        <v>3</v>
      </c>
      <c r="G191" s="116" t="s">
        <v>140</v>
      </c>
      <c r="H191" s="64">
        <v>162</v>
      </c>
      <c r="I191" s="217"/>
      <c r="J191" s="204"/>
      <c r="K191" s="204"/>
      <c r="L191" s="204"/>
      <c r="M191" s="1"/>
      <c r="N191" s="1"/>
      <c r="O191" s="1"/>
      <c r="P191" s="1"/>
      <c r="Q191" s="1"/>
    </row>
    <row r="192" spans="1:17" ht="18" hidden="1" customHeight="1">
      <c r="A192" s="85">
        <v>3</v>
      </c>
      <c r="B192" s="86">
        <v>1</v>
      </c>
      <c r="C192" s="86">
        <v>1</v>
      </c>
      <c r="D192" s="86">
        <v>4</v>
      </c>
      <c r="E192" s="86"/>
      <c r="F192" s="88"/>
      <c r="G192" s="127" t="s">
        <v>141</v>
      </c>
      <c r="H192" s="64">
        <v>163</v>
      </c>
      <c r="I192" s="200">
        <f>I193</f>
        <v>0</v>
      </c>
      <c r="J192" s="215">
        <f>J193</f>
        <v>0</v>
      </c>
      <c r="K192" s="216">
        <f>K193</f>
        <v>0</v>
      </c>
      <c r="L192" s="207">
        <f>L193</f>
        <v>0</v>
      </c>
      <c r="M192" s="1"/>
      <c r="N192" s="1"/>
      <c r="O192" s="1"/>
      <c r="P192" s="1"/>
      <c r="Q192" s="1"/>
    </row>
    <row r="193" spans="1:17" ht="13.5" hidden="1" customHeight="1">
      <c r="A193" s="74">
        <v>3</v>
      </c>
      <c r="B193" s="75">
        <v>1</v>
      </c>
      <c r="C193" s="75">
        <v>1</v>
      </c>
      <c r="D193" s="75">
        <v>4</v>
      </c>
      <c r="E193" s="75">
        <v>1</v>
      </c>
      <c r="F193" s="77"/>
      <c r="G193" s="127" t="s">
        <v>141</v>
      </c>
      <c r="H193" s="64">
        <v>164</v>
      </c>
      <c r="I193" s="210">
        <f>SUM(I194:I196)</f>
        <v>0</v>
      </c>
      <c r="J193" s="211">
        <f>SUM(J194:J196)</f>
        <v>0</v>
      </c>
      <c r="K193" s="201">
        <f>SUM(K194:K196)</f>
        <v>0</v>
      </c>
      <c r="L193" s="200">
        <f>SUM(L194:L196)</f>
        <v>0</v>
      </c>
      <c r="M193" s="1"/>
      <c r="N193" s="1"/>
      <c r="O193" s="1"/>
      <c r="P193" s="1"/>
      <c r="Q193" s="1"/>
    </row>
    <row r="194" spans="1:17" ht="17.25" hidden="1" customHeight="1">
      <c r="A194" s="74">
        <v>3</v>
      </c>
      <c r="B194" s="75">
        <v>1</v>
      </c>
      <c r="C194" s="75">
        <v>1</v>
      </c>
      <c r="D194" s="75">
        <v>4</v>
      </c>
      <c r="E194" s="75">
        <v>1</v>
      </c>
      <c r="F194" s="77">
        <v>1</v>
      </c>
      <c r="G194" s="78" t="s">
        <v>142</v>
      </c>
      <c r="H194" s="64">
        <v>165</v>
      </c>
      <c r="I194" s="212"/>
      <c r="J194" s="204"/>
      <c r="K194" s="204"/>
      <c r="L194" s="232"/>
      <c r="M194" s="1"/>
      <c r="N194" s="1"/>
      <c r="O194" s="1"/>
      <c r="P194" s="1"/>
      <c r="Q194" s="1"/>
    </row>
    <row r="195" spans="1:17" ht="25.5" hidden="1" customHeight="1">
      <c r="A195" s="71">
        <v>3</v>
      </c>
      <c r="B195" s="69">
        <v>1</v>
      </c>
      <c r="C195" s="69">
        <v>1</v>
      </c>
      <c r="D195" s="69">
        <v>4</v>
      </c>
      <c r="E195" s="69">
        <v>1</v>
      </c>
      <c r="F195" s="72">
        <v>2</v>
      </c>
      <c r="G195" s="83" t="s">
        <v>143</v>
      </c>
      <c r="H195" s="64">
        <v>166</v>
      </c>
      <c r="I195" s="217"/>
      <c r="J195" s="202"/>
      <c r="K195" s="202"/>
      <c r="L195" s="204"/>
      <c r="M195" s="1"/>
      <c r="N195" s="1"/>
      <c r="O195" s="1"/>
      <c r="P195" s="1"/>
      <c r="Q195" s="1"/>
    </row>
    <row r="196" spans="1:17" ht="14.25" hidden="1" customHeight="1">
      <c r="A196" s="74">
        <v>3</v>
      </c>
      <c r="B196" s="75">
        <v>1</v>
      </c>
      <c r="C196" s="75">
        <v>1</v>
      </c>
      <c r="D196" s="75">
        <v>4</v>
      </c>
      <c r="E196" s="75">
        <v>1</v>
      </c>
      <c r="F196" s="77">
        <v>3</v>
      </c>
      <c r="G196" s="78" t="s">
        <v>144</v>
      </c>
      <c r="H196" s="64">
        <v>167</v>
      </c>
      <c r="I196" s="217"/>
      <c r="J196" s="202"/>
      <c r="K196" s="202"/>
      <c r="L196" s="204"/>
      <c r="M196" s="1"/>
      <c r="N196" s="1"/>
      <c r="O196" s="1"/>
      <c r="P196" s="1"/>
      <c r="Q196" s="1"/>
    </row>
    <row r="197" spans="1:17" ht="25.5" hidden="1" customHeight="1">
      <c r="A197" s="74">
        <v>3</v>
      </c>
      <c r="B197" s="75">
        <v>1</v>
      </c>
      <c r="C197" s="75">
        <v>1</v>
      </c>
      <c r="D197" s="75">
        <v>5</v>
      </c>
      <c r="E197" s="75"/>
      <c r="F197" s="77"/>
      <c r="G197" s="78" t="s">
        <v>145</v>
      </c>
      <c r="H197" s="64">
        <v>168</v>
      </c>
      <c r="I197" s="200">
        <f>I198</f>
        <v>0</v>
      </c>
      <c r="J197" s="211">
        <f t="shared" ref="J197:L198" si="28">J198</f>
        <v>0</v>
      </c>
      <c r="K197" s="201">
        <f t="shared" si="28"/>
        <v>0</v>
      </c>
      <c r="L197" s="200">
        <f t="shared" si="28"/>
        <v>0</v>
      </c>
      <c r="M197" s="1"/>
      <c r="N197" s="1"/>
      <c r="O197" s="1"/>
      <c r="P197" s="1"/>
      <c r="Q197" s="1"/>
    </row>
    <row r="198" spans="1:17" ht="26.25" hidden="1" customHeight="1">
      <c r="A198" s="85">
        <v>3</v>
      </c>
      <c r="B198" s="86">
        <v>1</v>
      </c>
      <c r="C198" s="86">
        <v>1</v>
      </c>
      <c r="D198" s="86">
        <v>5</v>
      </c>
      <c r="E198" s="86">
        <v>1</v>
      </c>
      <c r="F198" s="88"/>
      <c r="G198" s="78" t="s">
        <v>145</v>
      </c>
      <c r="H198" s="64">
        <v>169</v>
      </c>
      <c r="I198" s="201">
        <f>I199</f>
        <v>0</v>
      </c>
      <c r="J198" s="201">
        <f t="shared" si="28"/>
        <v>0</v>
      </c>
      <c r="K198" s="201">
        <f t="shared" si="28"/>
        <v>0</v>
      </c>
      <c r="L198" s="201">
        <f t="shared" si="28"/>
        <v>0</v>
      </c>
      <c r="M198" s="1"/>
      <c r="N198" s="1"/>
      <c r="O198" s="1"/>
      <c r="P198" s="1"/>
      <c r="Q198" s="1"/>
    </row>
    <row r="199" spans="1:17" ht="27" hidden="1" customHeight="1">
      <c r="A199" s="90">
        <v>3</v>
      </c>
      <c r="B199" s="91">
        <v>1</v>
      </c>
      <c r="C199" s="91">
        <v>1</v>
      </c>
      <c r="D199" s="91">
        <v>5</v>
      </c>
      <c r="E199" s="91">
        <v>1</v>
      </c>
      <c r="F199" s="94">
        <v>1</v>
      </c>
      <c r="G199" s="78" t="s">
        <v>145</v>
      </c>
      <c r="H199" s="64">
        <v>170</v>
      </c>
      <c r="I199" s="202"/>
      <c r="J199" s="204"/>
      <c r="K199" s="204"/>
      <c r="L199" s="204"/>
      <c r="M199" s="1"/>
      <c r="N199" s="1"/>
      <c r="O199" s="1"/>
      <c r="P199" s="1"/>
      <c r="Q199" s="1"/>
    </row>
    <row r="200" spans="1:17" ht="26.25" hidden="1" customHeight="1">
      <c r="A200" s="85">
        <v>3</v>
      </c>
      <c r="B200" s="86">
        <v>1</v>
      </c>
      <c r="C200" s="86">
        <v>2</v>
      </c>
      <c r="D200" s="86"/>
      <c r="E200" s="86"/>
      <c r="F200" s="88"/>
      <c r="G200" s="127" t="s">
        <v>146</v>
      </c>
      <c r="H200" s="64">
        <v>171</v>
      </c>
      <c r="I200" s="200">
        <f>I201</f>
        <v>0</v>
      </c>
      <c r="J200" s="215">
        <f t="shared" ref="I200:L201" si="29">J201</f>
        <v>0</v>
      </c>
      <c r="K200" s="216">
        <f t="shared" si="29"/>
        <v>0</v>
      </c>
      <c r="L200" s="207">
        <f t="shared" si="29"/>
        <v>0</v>
      </c>
      <c r="M200" s="1"/>
      <c r="N200" s="1"/>
      <c r="O200" s="1"/>
      <c r="P200" s="1"/>
      <c r="Q200" s="1"/>
    </row>
    <row r="201" spans="1:17" ht="25.5" hidden="1" customHeight="1">
      <c r="A201" s="74">
        <v>3</v>
      </c>
      <c r="B201" s="75">
        <v>1</v>
      </c>
      <c r="C201" s="75">
        <v>2</v>
      </c>
      <c r="D201" s="75">
        <v>1</v>
      </c>
      <c r="E201" s="75"/>
      <c r="F201" s="77"/>
      <c r="G201" s="127" t="s">
        <v>146</v>
      </c>
      <c r="H201" s="64">
        <v>172</v>
      </c>
      <c r="I201" s="210">
        <f t="shared" si="29"/>
        <v>0</v>
      </c>
      <c r="J201" s="211">
        <f t="shared" si="29"/>
        <v>0</v>
      </c>
      <c r="K201" s="201">
        <f t="shared" si="29"/>
        <v>0</v>
      </c>
      <c r="L201" s="200">
        <f t="shared" si="29"/>
        <v>0</v>
      </c>
      <c r="M201" s="1"/>
      <c r="N201" s="1"/>
      <c r="O201" s="1"/>
      <c r="P201" s="1"/>
      <c r="Q201" s="1"/>
    </row>
    <row r="202" spans="1:17" ht="26.25" hidden="1" customHeight="1">
      <c r="A202" s="71">
        <v>3</v>
      </c>
      <c r="B202" s="69">
        <v>1</v>
      </c>
      <c r="C202" s="69">
        <v>2</v>
      </c>
      <c r="D202" s="69">
        <v>1</v>
      </c>
      <c r="E202" s="69">
        <v>1</v>
      </c>
      <c r="F202" s="72"/>
      <c r="G202" s="127" t="s">
        <v>146</v>
      </c>
      <c r="H202" s="64">
        <v>173</v>
      </c>
      <c r="I202" s="200">
        <f>SUM(I203:I206)</f>
        <v>0</v>
      </c>
      <c r="J202" s="213">
        <f>SUM(J203:J206)</f>
        <v>0</v>
      </c>
      <c r="K202" s="214">
        <f>SUM(K203:K206)</f>
        <v>0</v>
      </c>
      <c r="L202" s="210">
        <f>SUM(L203:L206)</f>
        <v>0</v>
      </c>
      <c r="M202" s="1"/>
      <c r="N202" s="1"/>
      <c r="O202" s="1"/>
      <c r="P202" s="1"/>
      <c r="Q202" s="1"/>
    </row>
    <row r="203" spans="1:17" ht="41.25" hidden="1" customHeight="1">
      <c r="A203" s="74">
        <v>3</v>
      </c>
      <c r="B203" s="75">
        <v>1</v>
      </c>
      <c r="C203" s="75">
        <v>2</v>
      </c>
      <c r="D203" s="75">
        <v>1</v>
      </c>
      <c r="E203" s="75">
        <v>1</v>
      </c>
      <c r="F203" s="146">
        <v>2</v>
      </c>
      <c r="G203" s="78" t="s">
        <v>147</v>
      </c>
      <c r="H203" s="64">
        <v>174</v>
      </c>
      <c r="I203" s="204"/>
      <c r="J203" s="204"/>
      <c r="K203" s="204"/>
      <c r="L203" s="204"/>
      <c r="M203" s="1"/>
      <c r="N203" s="1"/>
      <c r="O203" s="1"/>
      <c r="P203" s="1"/>
      <c r="Q203" s="1"/>
    </row>
    <row r="204" spans="1:17" ht="14.25" hidden="1" customHeight="1">
      <c r="A204" s="74">
        <v>3</v>
      </c>
      <c r="B204" s="75">
        <v>1</v>
      </c>
      <c r="C204" s="75">
        <v>2</v>
      </c>
      <c r="D204" s="74">
        <v>1</v>
      </c>
      <c r="E204" s="75">
        <v>1</v>
      </c>
      <c r="F204" s="146">
        <v>3</v>
      </c>
      <c r="G204" s="78" t="s">
        <v>148</v>
      </c>
      <c r="H204" s="64">
        <v>175</v>
      </c>
      <c r="I204" s="204"/>
      <c r="J204" s="204"/>
      <c r="K204" s="204"/>
      <c r="L204" s="204"/>
      <c r="M204" s="1"/>
      <c r="N204" s="1"/>
      <c r="O204" s="1"/>
      <c r="P204" s="1"/>
      <c r="Q204" s="1"/>
    </row>
    <row r="205" spans="1:17" ht="18.75" hidden="1" customHeight="1">
      <c r="A205" s="74">
        <v>3</v>
      </c>
      <c r="B205" s="75">
        <v>1</v>
      </c>
      <c r="C205" s="75">
        <v>2</v>
      </c>
      <c r="D205" s="74">
        <v>1</v>
      </c>
      <c r="E205" s="75">
        <v>1</v>
      </c>
      <c r="F205" s="146">
        <v>4</v>
      </c>
      <c r="G205" s="78" t="s">
        <v>149</v>
      </c>
      <c r="H205" s="64">
        <v>176</v>
      </c>
      <c r="I205" s="204"/>
      <c r="J205" s="204"/>
      <c r="K205" s="204"/>
      <c r="L205" s="204"/>
      <c r="M205" s="1"/>
      <c r="N205" s="1"/>
      <c r="O205" s="1"/>
      <c r="P205" s="1"/>
      <c r="Q205" s="1"/>
    </row>
    <row r="206" spans="1:17" ht="17.25" hidden="1" customHeight="1">
      <c r="A206" s="85">
        <v>3</v>
      </c>
      <c r="B206" s="140">
        <v>1</v>
      </c>
      <c r="C206" s="140">
        <v>2</v>
      </c>
      <c r="D206" s="139">
        <v>1</v>
      </c>
      <c r="E206" s="140">
        <v>1</v>
      </c>
      <c r="F206" s="153">
        <v>5</v>
      </c>
      <c r="G206" s="143" t="s">
        <v>150</v>
      </c>
      <c r="H206" s="64">
        <v>177</v>
      </c>
      <c r="I206" s="204"/>
      <c r="J206" s="204"/>
      <c r="K206" s="204"/>
      <c r="L206" s="232"/>
      <c r="M206" s="1"/>
      <c r="N206" s="1"/>
      <c r="O206" s="1"/>
      <c r="P206" s="1"/>
      <c r="Q206" s="1"/>
    </row>
    <row r="207" spans="1:17" ht="15" hidden="1" customHeight="1">
      <c r="A207" s="74">
        <v>3</v>
      </c>
      <c r="B207" s="75">
        <v>1</v>
      </c>
      <c r="C207" s="75">
        <v>3</v>
      </c>
      <c r="D207" s="74"/>
      <c r="E207" s="75"/>
      <c r="F207" s="77"/>
      <c r="G207" s="78" t="s">
        <v>151</v>
      </c>
      <c r="H207" s="64">
        <v>178</v>
      </c>
      <c r="I207" s="200">
        <f>SUM(I208+I211)</f>
        <v>0</v>
      </c>
      <c r="J207" s="211">
        <f>SUM(J208+J211)</f>
        <v>0</v>
      </c>
      <c r="K207" s="201">
        <f>SUM(K208+K211)</f>
        <v>0</v>
      </c>
      <c r="L207" s="200">
        <f>SUM(L208+L211)</f>
        <v>0</v>
      </c>
      <c r="M207" s="1"/>
      <c r="N207" s="1"/>
      <c r="O207" s="1"/>
      <c r="P207" s="1"/>
      <c r="Q207" s="1"/>
    </row>
    <row r="208" spans="1:17" ht="27.75" hidden="1" customHeight="1">
      <c r="A208" s="71">
        <v>3</v>
      </c>
      <c r="B208" s="69">
        <v>1</v>
      </c>
      <c r="C208" s="69">
        <v>3</v>
      </c>
      <c r="D208" s="71">
        <v>1</v>
      </c>
      <c r="E208" s="74"/>
      <c r="F208" s="72"/>
      <c r="G208" s="83" t="s">
        <v>152</v>
      </c>
      <c r="H208" s="64">
        <v>179</v>
      </c>
      <c r="I208" s="210">
        <f>I209</f>
        <v>0</v>
      </c>
      <c r="J208" s="213">
        <f t="shared" ref="I208:L209" si="30">J209</f>
        <v>0</v>
      </c>
      <c r="K208" s="214">
        <f t="shared" si="30"/>
        <v>0</v>
      </c>
      <c r="L208" s="210">
        <f t="shared" si="30"/>
        <v>0</v>
      </c>
      <c r="M208" s="1"/>
      <c r="N208" s="1"/>
      <c r="O208" s="1"/>
      <c r="P208" s="1"/>
      <c r="Q208" s="1"/>
    </row>
    <row r="209" spans="1:17" ht="30.75" hidden="1" customHeight="1">
      <c r="A209" s="74">
        <v>3</v>
      </c>
      <c r="B209" s="75">
        <v>1</v>
      </c>
      <c r="C209" s="75">
        <v>3</v>
      </c>
      <c r="D209" s="74">
        <v>1</v>
      </c>
      <c r="E209" s="74">
        <v>1</v>
      </c>
      <c r="F209" s="77"/>
      <c r="G209" s="83" t="s">
        <v>152</v>
      </c>
      <c r="H209" s="64">
        <v>180</v>
      </c>
      <c r="I209" s="200">
        <f t="shared" si="30"/>
        <v>0</v>
      </c>
      <c r="J209" s="211">
        <f t="shared" si="30"/>
        <v>0</v>
      </c>
      <c r="K209" s="201">
        <f t="shared" si="30"/>
        <v>0</v>
      </c>
      <c r="L209" s="200">
        <f t="shared" si="30"/>
        <v>0</v>
      </c>
      <c r="M209" s="1"/>
      <c r="N209" s="1"/>
      <c r="O209" s="1"/>
      <c r="P209" s="1"/>
      <c r="Q209" s="1"/>
    </row>
    <row r="210" spans="1:17" ht="27.75" hidden="1" customHeight="1">
      <c r="A210" s="74">
        <v>3</v>
      </c>
      <c r="B210" s="76">
        <v>1</v>
      </c>
      <c r="C210" s="74">
        <v>3</v>
      </c>
      <c r="D210" s="75">
        <v>1</v>
      </c>
      <c r="E210" s="75">
        <v>1</v>
      </c>
      <c r="F210" s="77">
        <v>1</v>
      </c>
      <c r="G210" s="83" t="s">
        <v>152</v>
      </c>
      <c r="H210" s="64">
        <v>181</v>
      </c>
      <c r="I210" s="232"/>
      <c r="J210" s="232"/>
      <c r="K210" s="232"/>
      <c r="L210" s="232"/>
      <c r="M210" s="1"/>
      <c r="N210" s="1"/>
      <c r="O210" s="1"/>
      <c r="P210" s="1"/>
      <c r="Q210" s="1"/>
    </row>
    <row r="211" spans="1:17" ht="15" hidden="1" customHeight="1">
      <c r="A211" s="74">
        <v>3</v>
      </c>
      <c r="B211" s="76">
        <v>1</v>
      </c>
      <c r="C211" s="74">
        <v>3</v>
      </c>
      <c r="D211" s="75">
        <v>2</v>
      </c>
      <c r="E211" s="75"/>
      <c r="F211" s="77"/>
      <c r="G211" s="78" t="s">
        <v>153</v>
      </c>
      <c r="H211" s="64">
        <v>182</v>
      </c>
      <c r="I211" s="200">
        <f>I212</f>
        <v>0</v>
      </c>
      <c r="J211" s="211">
        <f>J212</f>
        <v>0</v>
      </c>
      <c r="K211" s="201">
        <f>K212</f>
        <v>0</v>
      </c>
      <c r="L211" s="200">
        <f>L212</f>
        <v>0</v>
      </c>
      <c r="M211" s="1"/>
      <c r="N211" s="1"/>
      <c r="O211" s="1"/>
      <c r="P211" s="1"/>
      <c r="Q211" s="1"/>
    </row>
    <row r="212" spans="1:17" ht="15.75" hidden="1" customHeight="1">
      <c r="A212" s="71">
        <v>3</v>
      </c>
      <c r="B212" s="70">
        <v>1</v>
      </c>
      <c r="C212" s="71">
        <v>3</v>
      </c>
      <c r="D212" s="69">
        <v>2</v>
      </c>
      <c r="E212" s="69">
        <v>1</v>
      </c>
      <c r="F212" s="72"/>
      <c r="G212" s="78" t="s">
        <v>153</v>
      </c>
      <c r="H212" s="64">
        <v>183</v>
      </c>
      <c r="I212" s="200">
        <f t="shared" ref="I212:P212" si="31">SUM(I213:I218)</f>
        <v>0</v>
      </c>
      <c r="J212" s="200">
        <f t="shared" si="31"/>
        <v>0</v>
      </c>
      <c r="K212" s="200">
        <f t="shared" si="31"/>
        <v>0</v>
      </c>
      <c r="L212" s="200">
        <f t="shared" si="31"/>
        <v>0</v>
      </c>
      <c r="M212" s="163">
        <f t="shared" si="31"/>
        <v>0</v>
      </c>
      <c r="N212" s="163">
        <f t="shared" si="31"/>
        <v>0</v>
      </c>
      <c r="O212" s="163">
        <f t="shared" si="31"/>
        <v>0</v>
      </c>
      <c r="P212" s="163">
        <f t="shared" si="31"/>
        <v>0</v>
      </c>
      <c r="Q212" s="1"/>
    </row>
    <row r="213" spans="1:17" ht="15" hidden="1" customHeight="1">
      <c r="A213" s="74">
        <v>3</v>
      </c>
      <c r="B213" s="76">
        <v>1</v>
      </c>
      <c r="C213" s="74">
        <v>3</v>
      </c>
      <c r="D213" s="75">
        <v>2</v>
      </c>
      <c r="E213" s="75">
        <v>1</v>
      </c>
      <c r="F213" s="77">
        <v>1</v>
      </c>
      <c r="G213" s="78" t="s">
        <v>154</v>
      </c>
      <c r="H213" s="64">
        <v>184</v>
      </c>
      <c r="I213" s="204"/>
      <c r="J213" s="204"/>
      <c r="K213" s="204"/>
      <c r="L213" s="232"/>
      <c r="M213" s="1"/>
      <c r="N213" s="1"/>
      <c r="O213" s="1"/>
      <c r="P213" s="1"/>
      <c r="Q213" s="1"/>
    </row>
    <row r="214" spans="1:17" ht="26.25" hidden="1" customHeight="1">
      <c r="A214" s="74">
        <v>3</v>
      </c>
      <c r="B214" s="76">
        <v>1</v>
      </c>
      <c r="C214" s="74">
        <v>3</v>
      </c>
      <c r="D214" s="75">
        <v>2</v>
      </c>
      <c r="E214" s="75">
        <v>1</v>
      </c>
      <c r="F214" s="77">
        <v>2</v>
      </c>
      <c r="G214" s="78" t="s">
        <v>155</v>
      </c>
      <c r="H214" s="64">
        <v>185</v>
      </c>
      <c r="I214" s="204"/>
      <c r="J214" s="204"/>
      <c r="K214" s="204"/>
      <c r="L214" s="204"/>
      <c r="M214" s="1"/>
      <c r="N214" s="1"/>
      <c r="O214" s="1"/>
      <c r="P214" s="1"/>
      <c r="Q214" s="1"/>
    </row>
    <row r="215" spans="1:17" ht="16.5" hidden="1" customHeight="1">
      <c r="A215" s="74">
        <v>3</v>
      </c>
      <c r="B215" s="76">
        <v>1</v>
      </c>
      <c r="C215" s="74">
        <v>3</v>
      </c>
      <c r="D215" s="75">
        <v>2</v>
      </c>
      <c r="E215" s="75">
        <v>1</v>
      </c>
      <c r="F215" s="77">
        <v>3</v>
      </c>
      <c r="G215" s="78" t="s">
        <v>156</v>
      </c>
      <c r="H215" s="64">
        <v>186</v>
      </c>
      <c r="I215" s="204"/>
      <c r="J215" s="204"/>
      <c r="K215" s="204"/>
      <c r="L215" s="204"/>
      <c r="M215" s="1"/>
      <c r="N215" s="1"/>
      <c r="O215" s="1"/>
      <c r="P215" s="1"/>
      <c r="Q215" s="1"/>
    </row>
    <row r="216" spans="1:17" ht="27.75" hidden="1" customHeight="1">
      <c r="A216" s="74">
        <v>3</v>
      </c>
      <c r="B216" s="76">
        <v>1</v>
      </c>
      <c r="C216" s="74">
        <v>3</v>
      </c>
      <c r="D216" s="75">
        <v>2</v>
      </c>
      <c r="E216" s="75">
        <v>1</v>
      </c>
      <c r="F216" s="77">
        <v>4</v>
      </c>
      <c r="G216" s="78" t="s">
        <v>157</v>
      </c>
      <c r="H216" s="64">
        <v>187</v>
      </c>
      <c r="I216" s="204"/>
      <c r="J216" s="204"/>
      <c r="K216" s="204"/>
      <c r="L216" s="232"/>
      <c r="M216" s="1"/>
      <c r="N216" s="1"/>
      <c r="O216" s="1"/>
      <c r="P216" s="1"/>
      <c r="Q216" s="1"/>
    </row>
    <row r="217" spans="1:17" ht="15.75" hidden="1" customHeight="1">
      <c r="A217" s="74">
        <v>3</v>
      </c>
      <c r="B217" s="76">
        <v>1</v>
      </c>
      <c r="C217" s="74">
        <v>3</v>
      </c>
      <c r="D217" s="75">
        <v>2</v>
      </c>
      <c r="E217" s="75">
        <v>1</v>
      </c>
      <c r="F217" s="77">
        <v>5</v>
      </c>
      <c r="G217" s="83" t="s">
        <v>158</v>
      </c>
      <c r="H217" s="64">
        <v>188</v>
      </c>
      <c r="I217" s="204"/>
      <c r="J217" s="204"/>
      <c r="K217" s="204"/>
      <c r="L217" s="204"/>
      <c r="M217" s="1"/>
      <c r="N217" s="1"/>
      <c r="O217" s="1"/>
      <c r="P217" s="1"/>
      <c r="Q217" s="1"/>
    </row>
    <row r="218" spans="1:17" ht="13.5" hidden="1" customHeight="1">
      <c r="A218" s="144">
        <v>3</v>
      </c>
      <c r="B218" s="78">
        <v>1</v>
      </c>
      <c r="C218" s="144">
        <v>3</v>
      </c>
      <c r="D218" s="145">
        <v>2</v>
      </c>
      <c r="E218" s="145">
        <v>1</v>
      </c>
      <c r="F218" s="146">
        <v>6</v>
      </c>
      <c r="G218" s="83" t="s">
        <v>153</v>
      </c>
      <c r="H218" s="64">
        <v>189</v>
      </c>
      <c r="I218" s="204"/>
      <c r="J218" s="204"/>
      <c r="K218" s="204"/>
      <c r="L218" s="232"/>
      <c r="M218" s="1"/>
      <c r="N218" s="1"/>
      <c r="O218" s="1"/>
      <c r="P218" s="1"/>
      <c r="Q218" s="1"/>
    </row>
    <row r="219" spans="1:17" ht="27" hidden="1" customHeight="1">
      <c r="A219" s="71">
        <v>3</v>
      </c>
      <c r="B219" s="69">
        <v>1</v>
      </c>
      <c r="C219" s="69">
        <v>4</v>
      </c>
      <c r="D219" s="69"/>
      <c r="E219" s="69"/>
      <c r="F219" s="72"/>
      <c r="G219" s="83" t="s">
        <v>159</v>
      </c>
      <c r="H219" s="64">
        <v>190</v>
      </c>
      <c r="I219" s="210">
        <f>I220</f>
        <v>0</v>
      </c>
      <c r="J219" s="213">
        <f t="shared" ref="J219:L221" si="32">J220</f>
        <v>0</v>
      </c>
      <c r="K219" s="214">
        <f t="shared" si="32"/>
        <v>0</v>
      </c>
      <c r="L219" s="214">
        <f t="shared" si="32"/>
        <v>0</v>
      </c>
      <c r="M219" s="1"/>
      <c r="N219" s="1"/>
      <c r="O219" s="1"/>
      <c r="P219" s="1"/>
      <c r="Q219" s="1"/>
    </row>
    <row r="220" spans="1:17" ht="27" hidden="1" customHeight="1">
      <c r="A220" s="85">
        <v>3</v>
      </c>
      <c r="B220" s="140">
        <v>1</v>
      </c>
      <c r="C220" s="140">
        <v>4</v>
      </c>
      <c r="D220" s="140">
        <v>1</v>
      </c>
      <c r="E220" s="140"/>
      <c r="F220" s="148"/>
      <c r="G220" s="83" t="s">
        <v>159</v>
      </c>
      <c r="H220" s="64">
        <v>191</v>
      </c>
      <c r="I220" s="208">
        <f>I221</f>
        <v>0</v>
      </c>
      <c r="J220" s="221">
        <f t="shared" si="32"/>
        <v>0</v>
      </c>
      <c r="K220" s="209">
        <f t="shared" si="32"/>
        <v>0</v>
      </c>
      <c r="L220" s="209">
        <f t="shared" si="32"/>
        <v>0</v>
      </c>
      <c r="M220" s="1"/>
      <c r="N220" s="1"/>
      <c r="O220" s="1"/>
      <c r="P220" s="1"/>
      <c r="Q220" s="1"/>
    </row>
    <row r="221" spans="1:17" ht="27.75" hidden="1" customHeight="1">
      <c r="A221" s="74">
        <v>3</v>
      </c>
      <c r="B221" s="75">
        <v>1</v>
      </c>
      <c r="C221" s="75">
        <v>4</v>
      </c>
      <c r="D221" s="75">
        <v>1</v>
      </c>
      <c r="E221" s="75">
        <v>1</v>
      </c>
      <c r="F221" s="77"/>
      <c r="G221" s="83" t="s">
        <v>160</v>
      </c>
      <c r="H221" s="64">
        <v>192</v>
      </c>
      <c r="I221" s="200">
        <f>I222</f>
        <v>0</v>
      </c>
      <c r="J221" s="211">
        <f t="shared" si="32"/>
        <v>0</v>
      </c>
      <c r="K221" s="201">
        <f t="shared" si="32"/>
        <v>0</v>
      </c>
      <c r="L221" s="201">
        <f t="shared" si="32"/>
        <v>0</v>
      </c>
      <c r="M221" s="1"/>
      <c r="N221" s="1"/>
      <c r="O221" s="1"/>
      <c r="P221" s="1"/>
      <c r="Q221" s="1"/>
    </row>
    <row r="222" spans="1:17" ht="27" hidden="1" customHeight="1">
      <c r="A222" s="89">
        <v>3</v>
      </c>
      <c r="B222" s="90">
        <v>1</v>
      </c>
      <c r="C222" s="91">
        <v>4</v>
      </c>
      <c r="D222" s="91">
        <v>1</v>
      </c>
      <c r="E222" s="91">
        <v>1</v>
      </c>
      <c r="F222" s="94">
        <v>1</v>
      </c>
      <c r="G222" s="83" t="s">
        <v>161</v>
      </c>
      <c r="H222" s="64">
        <v>193</v>
      </c>
      <c r="I222" s="204"/>
      <c r="J222" s="204"/>
      <c r="K222" s="204"/>
      <c r="L222" s="204"/>
      <c r="M222" s="1"/>
      <c r="N222" s="1"/>
      <c r="O222" s="1"/>
      <c r="P222" s="1"/>
      <c r="Q222" s="1"/>
    </row>
    <row r="223" spans="1:17" ht="26.25" hidden="1" customHeight="1">
      <c r="A223" s="80">
        <v>3</v>
      </c>
      <c r="B223" s="75">
        <v>1</v>
      </c>
      <c r="C223" s="75">
        <v>5</v>
      </c>
      <c r="D223" s="75"/>
      <c r="E223" s="75"/>
      <c r="F223" s="77"/>
      <c r="G223" s="78" t="s">
        <v>162</v>
      </c>
      <c r="H223" s="64">
        <v>194</v>
      </c>
      <c r="I223" s="233">
        <f>I224</f>
        <v>0</v>
      </c>
      <c r="J223" s="233">
        <f t="shared" ref="J223:L224" si="33">J224</f>
        <v>0</v>
      </c>
      <c r="K223" s="233">
        <f t="shared" si="33"/>
        <v>0</v>
      </c>
      <c r="L223" s="233">
        <f t="shared" si="33"/>
        <v>0</v>
      </c>
      <c r="M223" s="1"/>
      <c r="N223" s="1"/>
      <c r="O223" s="1"/>
      <c r="P223" s="1"/>
      <c r="Q223" s="1"/>
    </row>
    <row r="224" spans="1:17" ht="30" hidden="1" customHeight="1">
      <c r="A224" s="80">
        <v>3</v>
      </c>
      <c r="B224" s="75">
        <v>1</v>
      </c>
      <c r="C224" s="75">
        <v>5</v>
      </c>
      <c r="D224" s="75">
        <v>1</v>
      </c>
      <c r="E224" s="75"/>
      <c r="F224" s="77"/>
      <c r="G224" s="78" t="s">
        <v>162</v>
      </c>
      <c r="H224" s="64">
        <v>195</v>
      </c>
      <c r="I224" s="233">
        <f>I225</f>
        <v>0</v>
      </c>
      <c r="J224" s="233">
        <f t="shared" si="33"/>
        <v>0</v>
      </c>
      <c r="K224" s="233">
        <f t="shared" si="33"/>
        <v>0</v>
      </c>
      <c r="L224" s="233">
        <f t="shared" si="33"/>
        <v>0</v>
      </c>
      <c r="M224" s="1"/>
      <c r="N224" s="1"/>
      <c r="O224" s="1"/>
      <c r="P224" s="1"/>
      <c r="Q224" s="1"/>
    </row>
    <row r="225" spans="1:17" ht="27" hidden="1" customHeight="1">
      <c r="A225" s="80">
        <v>3</v>
      </c>
      <c r="B225" s="75">
        <v>1</v>
      </c>
      <c r="C225" s="75">
        <v>5</v>
      </c>
      <c r="D225" s="75">
        <v>1</v>
      </c>
      <c r="E225" s="75">
        <v>1</v>
      </c>
      <c r="F225" s="77"/>
      <c r="G225" s="78" t="s">
        <v>162</v>
      </c>
      <c r="H225" s="64">
        <v>196</v>
      </c>
      <c r="I225" s="233">
        <f>SUM(I226:I228)</f>
        <v>0</v>
      </c>
      <c r="J225" s="233">
        <f>SUM(J226:J228)</f>
        <v>0</v>
      </c>
      <c r="K225" s="233">
        <f>SUM(K226:K228)</f>
        <v>0</v>
      </c>
      <c r="L225" s="233">
        <f>SUM(L226:L228)</f>
        <v>0</v>
      </c>
      <c r="M225" s="1"/>
      <c r="N225" s="1"/>
      <c r="O225" s="1"/>
      <c r="P225" s="1"/>
      <c r="Q225" s="1"/>
    </row>
    <row r="226" spans="1:17" ht="21" hidden="1" customHeight="1">
      <c r="A226" s="80">
        <v>3</v>
      </c>
      <c r="B226" s="75">
        <v>1</v>
      </c>
      <c r="C226" s="75">
        <v>5</v>
      </c>
      <c r="D226" s="75">
        <v>1</v>
      </c>
      <c r="E226" s="75">
        <v>1</v>
      </c>
      <c r="F226" s="77">
        <v>1</v>
      </c>
      <c r="G226" s="157" t="s">
        <v>163</v>
      </c>
      <c r="H226" s="64">
        <v>197</v>
      </c>
      <c r="I226" s="204"/>
      <c r="J226" s="204"/>
      <c r="K226" s="204"/>
      <c r="L226" s="204"/>
      <c r="M226" s="1"/>
      <c r="N226" s="1"/>
      <c r="O226" s="1"/>
      <c r="P226" s="1"/>
      <c r="Q226" s="1"/>
    </row>
    <row r="227" spans="1:17" ht="25.5" hidden="1" customHeight="1">
      <c r="A227" s="80">
        <v>3</v>
      </c>
      <c r="B227" s="75">
        <v>1</v>
      </c>
      <c r="C227" s="75">
        <v>5</v>
      </c>
      <c r="D227" s="75">
        <v>1</v>
      </c>
      <c r="E227" s="75">
        <v>1</v>
      </c>
      <c r="F227" s="77">
        <v>2</v>
      </c>
      <c r="G227" s="157" t="s">
        <v>164</v>
      </c>
      <c r="H227" s="64">
        <v>198</v>
      </c>
      <c r="I227" s="204"/>
      <c r="J227" s="204"/>
      <c r="K227" s="204"/>
      <c r="L227" s="204"/>
      <c r="M227" s="1"/>
      <c r="N227" s="1"/>
      <c r="O227" s="1"/>
      <c r="P227" s="1"/>
      <c r="Q227" s="1"/>
    </row>
    <row r="228" spans="1:17" ht="28.5" hidden="1" customHeight="1">
      <c r="A228" s="80">
        <v>3</v>
      </c>
      <c r="B228" s="75">
        <v>1</v>
      </c>
      <c r="C228" s="75">
        <v>5</v>
      </c>
      <c r="D228" s="75">
        <v>1</v>
      </c>
      <c r="E228" s="75">
        <v>1</v>
      </c>
      <c r="F228" s="77">
        <v>3</v>
      </c>
      <c r="G228" s="157" t="s">
        <v>165</v>
      </c>
      <c r="H228" s="64">
        <v>199</v>
      </c>
      <c r="I228" s="204"/>
      <c r="J228" s="204"/>
      <c r="K228" s="204"/>
      <c r="L228" s="204"/>
      <c r="M228" s="1"/>
      <c r="N228" s="1"/>
      <c r="O228" s="1"/>
      <c r="P228" s="1"/>
      <c r="Q228" s="1"/>
    </row>
    <row r="229" spans="1:17" s="165" customFormat="1" ht="41.25" hidden="1" customHeight="1">
      <c r="A229" s="67">
        <v>3</v>
      </c>
      <c r="B229" s="118">
        <v>2</v>
      </c>
      <c r="C229" s="118"/>
      <c r="D229" s="118"/>
      <c r="E229" s="118"/>
      <c r="F229" s="119"/>
      <c r="G229" s="123" t="s">
        <v>166</v>
      </c>
      <c r="H229" s="64">
        <v>200</v>
      </c>
      <c r="I229" s="200">
        <f>SUM(I230+I262)</f>
        <v>0</v>
      </c>
      <c r="J229" s="211">
        <f>SUM(J230+J262)</f>
        <v>0</v>
      </c>
      <c r="K229" s="201">
        <f>SUM(K230+K262)</f>
        <v>0</v>
      </c>
      <c r="L229" s="201">
        <f>SUM(L230+L262)</f>
        <v>0</v>
      </c>
      <c r="M229" s="164"/>
      <c r="N229" s="164"/>
      <c r="O229" s="164"/>
      <c r="P229" s="164"/>
      <c r="Q229" s="164"/>
    </row>
    <row r="230" spans="1:17" ht="26.25" hidden="1" customHeight="1">
      <c r="A230" s="166">
        <v>3</v>
      </c>
      <c r="B230" s="151">
        <v>2</v>
      </c>
      <c r="C230" s="152">
        <v>1</v>
      </c>
      <c r="D230" s="152"/>
      <c r="E230" s="152"/>
      <c r="F230" s="153"/>
      <c r="G230" s="143" t="s">
        <v>167</v>
      </c>
      <c r="H230" s="64">
        <v>201</v>
      </c>
      <c r="I230" s="208">
        <f>SUM(I231+I240+I244+I248+I252+I255+I258)</f>
        <v>0</v>
      </c>
      <c r="J230" s="221">
        <f>SUM(J231+J240+J244+J248+J252+J255+J258)</f>
        <v>0</v>
      </c>
      <c r="K230" s="209">
        <f>SUM(K231+K240+K244+K248+K252+K255+K258)</f>
        <v>0</v>
      </c>
      <c r="L230" s="209">
        <f>SUM(L231+L240+L244+L248+L252+L255+L258)</f>
        <v>0</v>
      </c>
      <c r="M230" s="1"/>
      <c r="N230" s="1"/>
      <c r="O230" s="1"/>
      <c r="P230" s="1"/>
      <c r="Q230" s="1"/>
    </row>
    <row r="231" spans="1:17" ht="15.75" hidden="1" customHeight="1">
      <c r="A231" s="144">
        <v>3</v>
      </c>
      <c r="B231" s="145">
        <v>2</v>
      </c>
      <c r="C231" s="145">
        <v>1</v>
      </c>
      <c r="D231" s="145">
        <v>1</v>
      </c>
      <c r="E231" s="145"/>
      <c r="F231" s="146"/>
      <c r="G231" s="78" t="s">
        <v>168</v>
      </c>
      <c r="H231" s="64">
        <v>202</v>
      </c>
      <c r="I231" s="208">
        <f>I232</f>
        <v>0</v>
      </c>
      <c r="J231" s="208">
        <f t="shared" ref="J231:L231" si="34">J232</f>
        <v>0</v>
      </c>
      <c r="K231" s="208">
        <f t="shared" si="34"/>
        <v>0</v>
      </c>
      <c r="L231" s="208">
        <f t="shared" si="34"/>
        <v>0</v>
      </c>
      <c r="M231" s="1"/>
      <c r="N231" s="1"/>
      <c r="O231" s="1"/>
      <c r="P231" s="1"/>
      <c r="Q231" s="1"/>
    </row>
    <row r="232" spans="1:17" ht="12" hidden="1" customHeight="1">
      <c r="A232" s="144">
        <v>3</v>
      </c>
      <c r="B232" s="144">
        <v>2</v>
      </c>
      <c r="C232" s="145">
        <v>1</v>
      </c>
      <c r="D232" s="145">
        <v>1</v>
      </c>
      <c r="E232" s="145">
        <v>1</v>
      </c>
      <c r="F232" s="146"/>
      <c r="G232" s="78" t="s">
        <v>169</v>
      </c>
      <c r="H232" s="64">
        <v>203</v>
      </c>
      <c r="I232" s="200">
        <f>SUM(I233:I233)</f>
        <v>0</v>
      </c>
      <c r="J232" s="211">
        <f>SUM(J233:J233)</f>
        <v>0</v>
      </c>
      <c r="K232" s="201">
        <f>SUM(K233:K233)</f>
        <v>0</v>
      </c>
      <c r="L232" s="201">
        <f>SUM(L233:L233)</f>
        <v>0</v>
      </c>
      <c r="M232" s="1"/>
      <c r="N232" s="1"/>
      <c r="O232" s="1"/>
      <c r="P232" s="1"/>
      <c r="Q232" s="1"/>
    </row>
    <row r="233" spans="1:17" ht="14.25" hidden="1" customHeight="1">
      <c r="A233" s="166">
        <v>3</v>
      </c>
      <c r="B233" s="166">
        <v>2</v>
      </c>
      <c r="C233" s="152">
        <v>1</v>
      </c>
      <c r="D233" s="152">
        <v>1</v>
      </c>
      <c r="E233" s="152">
        <v>1</v>
      </c>
      <c r="F233" s="153">
        <v>1</v>
      </c>
      <c r="G233" s="143" t="s">
        <v>169</v>
      </c>
      <c r="H233" s="64">
        <v>204</v>
      </c>
      <c r="I233" s="204"/>
      <c r="J233" s="204"/>
      <c r="K233" s="204"/>
      <c r="L233" s="204"/>
      <c r="M233" s="1"/>
      <c r="N233" s="1"/>
      <c r="O233" s="1"/>
      <c r="P233" s="1"/>
      <c r="Q233" s="1"/>
    </row>
    <row r="234" spans="1:17" ht="14.25" hidden="1" customHeight="1">
      <c r="A234" s="166">
        <v>3</v>
      </c>
      <c r="B234" s="152">
        <v>2</v>
      </c>
      <c r="C234" s="152">
        <v>1</v>
      </c>
      <c r="D234" s="152">
        <v>1</v>
      </c>
      <c r="E234" s="152">
        <v>2</v>
      </c>
      <c r="F234" s="153"/>
      <c r="G234" s="143" t="s">
        <v>170</v>
      </c>
      <c r="H234" s="64">
        <v>205</v>
      </c>
      <c r="I234" s="200">
        <f>SUM(I235:I236)</f>
        <v>0</v>
      </c>
      <c r="J234" s="200">
        <f t="shared" ref="J234:L234" si="35">SUM(J235:J236)</f>
        <v>0</v>
      </c>
      <c r="K234" s="200">
        <f t="shared" si="35"/>
        <v>0</v>
      </c>
      <c r="L234" s="200">
        <f t="shared" si="35"/>
        <v>0</v>
      </c>
      <c r="M234" s="1"/>
      <c r="N234" s="1"/>
      <c r="O234" s="1"/>
      <c r="P234" s="1"/>
      <c r="Q234" s="1"/>
    </row>
    <row r="235" spans="1:17" ht="14.25" hidden="1" customHeight="1">
      <c r="A235" s="166">
        <v>3</v>
      </c>
      <c r="B235" s="152">
        <v>2</v>
      </c>
      <c r="C235" s="152">
        <v>1</v>
      </c>
      <c r="D235" s="152">
        <v>1</v>
      </c>
      <c r="E235" s="152">
        <v>2</v>
      </c>
      <c r="F235" s="153">
        <v>1</v>
      </c>
      <c r="G235" s="143" t="s">
        <v>171</v>
      </c>
      <c r="H235" s="64">
        <v>206</v>
      </c>
      <c r="I235" s="204"/>
      <c r="J235" s="204"/>
      <c r="K235" s="204"/>
      <c r="L235" s="204"/>
      <c r="M235" s="1"/>
      <c r="N235" s="1"/>
      <c r="O235" s="1"/>
      <c r="P235" s="1"/>
      <c r="Q235" s="1"/>
    </row>
    <row r="236" spans="1:17" ht="14.25" hidden="1" customHeight="1">
      <c r="A236" s="166">
        <v>3</v>
      </c>
      <c r="B236" s="152">
        <v>2</v>
      </c>
      <c r="C236" s="152">
        <v>1</v>
      </c>
      <c r="D236" s="152">
        <v>1</v>
      </c>
      <c r="E236" s="152">
        <v>2</v>
      </c>
      <c r="F236" s="153">
        <v>2</v>
      </c>
      <c r="G236" s="143" t="s">
        <v>172</v>
      </c>
      <c r="H236" s="64">
        <v>207</v>
      </c>
      <c r="I236" s="204"/>
      <c r="J236" s="204"/>
      <c r="K236" s="204"/>
      <c r="L236" s="204"/>
      <c r="M236" s="1"/>
      <c r="N236" s="1"/>
      <c r="O236" s="1"/>
      <c r="P236" s="1"/>
      <c r="Q236" s="1"/>
    </row>
    <row r="237" spans="1:17" ht="14.25" hidden="1" customHeight="1">
      <c r="A237" s="166">
        <v>3</v>
      </c>
      <c r="B237" s="152">
        <v>2</v>
      </c>
      <c r="C237" s="152">
        <v>1</v>
      </c>
      <c r="D237" s="152">
        <v>1</v>
      </c>
      <c r="E237" s="152">
        <v>3</v>
      </c>
      <c r="F237" s="167"/>
      <c r="G237" s="143" t="s">
        <v>173</v>
      </c>
      <c r="H237" s="64">
        <v>208</v>
      </c>
      <c r="I237" s="200">
        <f>SUM(I238:I239)</f>
        <v>0</v>
      </c>
      <c r="J237" s="200">
        <f t="shared" ref="J237:L237" si="36">SUM(J238:J239)</f>
        <v>0</v>
      </c>
      <c r="K237" s="200">
        <f t="shared" si="36"/>
        <v>0</v>
      </c>
      <c r="L237" s="200">
        <f t="shared" si="36"/>
        <v>0</v>
      </c>
      <c r="M237" s="1"/>
      <c r="N237" s="1"/>
      <c r="O237" s="1"/>
      <c r="P237" s="1"/>
      <c r="Q237" s="1"/>
    </row>
    <row r="238" spans="1:17" ht="14.25" hidden="1" customHeight="1">
      <c r="A238" s="166">
        <v>3</v>
      </c>
      <c r="B238" s="152">
        <v>2</v>
      </c>
      <c r="C238" s="152">
        <v>1</v>
      </c>
      <c r="D238" s="152">
        <v>1</v>
      </c>
      <c r="E238" s="152">
        <v>3</v>
      </c>
      <c r="F238" s="153">
        <v>1</v>
      </c>
      <c r="G238" s="143" t="s">
        <v>174</v>
      </c>
      <c r="H238" s="64">
        <v>209</v>
      </c>
      <c r="I238" s="204"/>
      <c r="J238" s="204"/>
      <c r="K238" s="204"/>
      <c r="L238" s="204"/>
      <c r="M238" s="1"/>
      <c r="N238" s="1"/>
      <c r="O238" s="1"/>
      <c r="P238" s="1"/>
      <c r="Q238" s="1"/>
    </row>
    <row r="239" spans="1:17" ht="14.25" hidden="1" customHeight="1">
      <c r="A239" s="166">
        <v>3</v>
      </c>
      <c r="B239" s="152">
        <v>2</v>
      </c>
      <c r="C239" s="152">
        <v>1</v>
      </c>
      <c r="D239" s="152">
        <v>1</v>
      </c>
      <c r="E239" s="152">
        <v>3</v>
      </c>
      <c r="F239" s="153">
        <v>2</v>
      </c>
      <c r="G239" s="143" t="s">
        <v>175</v>
      </c>
      <c r="H239" s="64">
        <v>210</v>
      </c>
      <c r="I239" s="204"/>
      <c r="J239" s="204"/>
      <c r="K239" s="204"/>
      <c r="L239" s="204"/>
      <c r="M239" s="1"/>
      <c r="N239" s="1"/>
      <c r="O239" s="1"/>
      <c r="P239" s="1"/>
      <c r="Q239" s="1"/>
    </row>
    <row r="240" spans="1:17" ht="27" hidden="1" customHeight="1">
      <c r="A240" s="74">
        <v>3</v>
      </c>
      <c r="B240" s="75">
        <v>2</v>
      </c>
      <c r="C240" s="75">
        <v>1</v>
      </c>
      <c r="D240" s="75">
        <v>2</v>
      </c>
      <c r="E240" s="75"/>
      <c r="F240" s="77"/>
      <c r="G240" s="78" t="s">
        <v>176</v>
      </c>
      <c r="H240" s="64">
        <v>211</v>
      </c>
      <c r="I240" s="200">
        <f>I241</f>
        <v>0</v>
      </c>
      <c r="J240" s="200">
        <f t="shared" ref="J240:L240" si="37">J241</f>
        <v>0</v>
      </c>
      <c r="K240" s="200">
        <f t="shared" si="37"/>
        <v>0</v>
      </c>
      <c r="L240" s="200">
        <f t="shared" si="37"/>
        <v>0</v>
      </c>
      <c r="M240" s="1"/>
      <c r="N240" s="1"/>
      <c r="O240" s="1"/>
      <c r="P240" s="1"/>
      <c r="Q240" s="1"/>
    </row>
    <row r="241" spans="1:17" ht="14.25" hidden="1" customHeight="1">
      <c r="A241" s="74">
        <v>3</v>
      </c>
      <c r="B241" s="75">
        <v>2</v>
      </c>
      <c r="C241" s="75">
        <v>1</v>
      </c>
      <c r="D241" s="75">
        <v>2</v>
      </c>
      <c r="E241" s="75">
        <v>1</v>
      </c>
      <c r="F241" s="77"/>
      <c r="G241" s="78" t="s">
        <v>176</v>
      </c>
      <c r="H241" s="64">
        <v>212</v>
      </c>
      <c r="I241" s="200">
        <f>SUM(I242:I243)</f>
        <v>0</v>
      </c>
      <c r="J241" s="211">
        <f>SUM(J242:J243)</f>
        <v>0</v>
      </c>
      <c r="K241" s="201">
        <f>SUM(K242:K243)</f>
        <v>0</v>
      </c>
      <c r="L241" s="201">
        <f>SUM(L242:L243)</f>
        <v>0</v>
      </c>
      <c r="M241" s="1"/>
      <c r="N241" s="1"/>
      <c r="O241" s="1"/>
      <c r="P241" s="1"/>
      <c r="Q241" s="1"/>
    </row>
    <row r="242" spans="1:17" ht="27" hidden="1" customHeight="1">
      <c r="A242" s="85">
        <v>3</v>
      </c>
      <c r="B242" s="139">
        <v>2</v>
      </c>
      <c r="C242" s="140">
        <v>1</v>
      </c>
      <c r="D242" s="140">
        <v>2</v>
      </c>
      <c r="E242" s="140">
        <v>1</v>
      </c>
      <c r="F242" s="148">
        <v>1</v>
      </c>
      <c r="G242" s="143" t="s">
        <v>177</v>
      </c>
      <c r="H242" s="64">
        <v>213</v>
      </c>
      <c r="I242" s="204"/>
      <c r="J242" s="204"/>
      <c r="K242" s="204"/>
      <c r="L242" s="204"/>
      <c r="M242" s="1"/>
      <c r="N242" s="1"/>
      <c r="O242" s="1"/>
      <c r="P242" s="1"/>
      <c r="Q242" s="1"/>
    </row>
    <row r="243" spans="1:17" ht="25.5" hidden="1" customHeight="1">
      <c r="A243" s="74">
        <v>3</v>
      </c>
      <c r="B243" s="75">
        <v>2</v>
      </c>
      <c r="C243" s="75">
        <v>1</v>
      </c>
      <c r="D243" s="75">
        <v>2</v>
      </c>
      <c r="E243" s="75">
        <v>1</v>
      </c>
      <c r="F243" s="77">
        <v>2</v>
      </c>
      <c r="G243" s="78" t="s">
        <v>178</v>
      </c>
      <c r="H243" s="64">
        <v>214</v>
      </c>
      <c r="I243" s="204"/>
      <c r="J243" s="204"/>
      <c r="K243" s="204"/>
      <c r="L243" s="204"/>
      <c r="M243" s="1"/>
      <c r="N243" s="1"/>
      <c r="O243" s="1"/>
      <c r="P243" s="1"/>
      <c r="Q243" s="1"/>
    </row>
    <row r="244" spans="1:17" ht="26.25" hidden="1" customHeight="1">
      <c r="A244" s="71">
        <v>3</v>
      </c>
      <c r="B244" s="69">
        <v>2</v>
      </c>
      <c r="C244" s="69">
        <v>1</v>
      </c>
      <c r="D244" s="69">
        <v>3</v>
      </c>
      <c r="E244" s="69"/>
      <c r="F244" s="72"/>
      <c r="G244" s="83" t="s">
        <v>179</v>
      </c>
      <c r="H244" s="64">
        <v>215</v>
      </c>
      <c r="I244" s="210">
        <f>I245</f>
        <v>0</v>
      </c>
      <c r="J244" s="213">
        <f>J245</f>
        <v>0</v>
      </c>
      <c r="K244" s="214">
        <f>K245</f>
        <v>0</v>
      </c>
      <c r="L244" s="214">
        <f>L245</f>
        <v>0</v>
      </c>
      <c r="M244" s="1"/>
      <c r="N244" s="1"/>
      <c r="O244" s="1"/>
      <c r="P244" s="1"/>
      <c r="Q244" s="1"/>
    </row>
    <row r="245" spans="1:17" ht="29.25" hidden="1" customHeight="1">
      <c r="A245" s="74">
        <v>3</v>
      </c>
      <c r="B245" s="75">
        <v>2</v>
      </c>
      <c r="C245" s="75">
        <v>1</v>
      </c>
      <c r="D245" s="75">
        <v>3</v>
      </c>
      <c r="E245" s="75">
        <v>1</v>
      </c>
      <c r="F245" s="77"/>
      <c r="G245" s="83" t="s">
        <v>179</v>
      </c>
      <c r="H245" s="64">
        <v>216</v>
      </c>
      <c r="I245" s="200">
        <f>I246+I247</f>
        <v>0</v>
      </c>
      <c r="J245" s="200">
        <f>J246+J247</f>
        <v>0</v>
      </c>
      <c r="K245" s="200">
        <f>K246+K247</f>
        <v>0</v>
      </c>
      <c r="L245" s="200">
        <f>L246+L247</f>
        <v>0</v>
      </c>
      <c r="M245" s="1"/>
      <c r="N245" s="1"/>
      <c r="O245" s="1"/>
      <c r="P245" s="1"/>
      <c r="Q245" s="1"/>
    </row>
    <row r="246" spans="1:17" ht="30" hidden="1" customHeight="1">
      <c r="A246" s="74">
        <v>3</v>
      </c>
      <c r="B246" s="75">
        <v>2</v>
      </c>
      <c r="C246" s="75">
        <v>1</v>
      </c>
      <c r="D246" s="75">
        <v>3</v>
      </c>
      <c r="E246" s="75">
        <v>1</v>
      </c>
      <c r="F246" s="77">
        <v>1</v>
      </c>
      <c r="G246" s="78" t="s">
        <v>180</v>
      </c>
      <c r="H246" s="64">
        <v>217</v>
      </c>
      <c r="I246" s="204"/>
      <c r="J246" s="204"/>
      <c r="K246" s="204"/>
      <c r="L246" s="204"/>
      <c r="M246" s="1"/>
      <c r="N246" s="1"/>
      <c r="O246" s="1"/>
      <c r="P246" s="1"/>
      <c r="Q246" s="1"/>
    </row>
    <row r="247" spans="1:17" ht="27.75" hidden="1" customHeight="1">
      <c r="A247" s="74">
        <v>3</v>
      </c>
      <c r="B247" s="75">
        <v>2</v>
      </c>
      <c r="C247" s="75">
        <v>1</v>
      </c>
      <c r="D247" s="75">
        <v>3</v>
      </c>
      <c r="E247" s="75">
        <v>1</v>
      </c>
      <c r="F247" s="77">
        <v>2</v>
      </c>
      <c r="G247" s="78" t="s">
        <v>181</v>
      </c>
      <c r="H247" s="64">
        <v>218</v>
      </c>
      <c r="I247" s="232"/>
      <c r="J247" s="225"/>
      <c r="K247" s="232"/>
      <c r="L247" s="232"/>
      <c r="M247" s="1"/>
      <c r="N247" s="1"/>
      <c r="O247" s="1"/>
      <c r="P247" s="1"/>
      <c r="Q247" s="1"/>
    </row>
    <row r="248" spans="1:17" ht="12" hidden="1" customHeight="1">
      <c r="A248" s="74">
        <v>3</v>
      </c>
      <c r="B248" s="75">
        <v>2</v>
      </c>
      <c r="C248" s="75">
        <v>1</v>
      </c>
      <c r="D248" s="75">
        <v>4</v>
      </c>
      <c r="E248" s="75"/>
      <c r="F248" s="77"/>
      <c r="G248" s="78" t="s">
        <v>182</v>
      </c>
      <c r="H248" s="64">
        <v>219</v>
      </c>
      <c r="I248" s="200">
        <f>I249</f>
        <v>0</v>
      </c>
      <c r="J248" s="201">
        <f>J249</f>
        <v>0</v>
      </c>
      <c r="K248" s="200">
        <f>K249</f>
        <v>0</v>
      </c>
      <c r="L248" s="201">
        <f>L249</f>
        <v>0</v>
      </c>
      <c r="M248" s="1"/>
      <c r="N248" s="1"/>
      <c r="O248" s="1"/>
      <c r="P248" s="1"/>
      <c r="Q248" s="1"/>
    </row>
    <row r="249" spans="1:17" ht="14.25" hidden="1" customHeight="1">
      <c r="A249" s="71">
        <v>3</v>
      </c>
      <c r="B249" s="69">
        <v>2</v>
      </c>
      <c r="C249" s="69">
        <v>1</v>
      </c>
      <c r="D249" s="69">
        <v>4</v>
      </c>
      <c r="E249" s="69">
        <v>1</v>
      </c>
      <c r="F249" s="72"/>
      <c r="G249" s="83" t="s">
        <v>182</v>
      </c>
      <c r="H249" s="64">
        <v>220</v>
      </c>
      <c r="I249" s="210">
        <f>SUM(I250:I251)</f>
        <v>0</v>
      </c>
      <c r="J249" s="213">
        <f>SUM(J250:J251)</f>
        <v>0</v>
      </c>
      <c r="K249" s="214">
        <f>SUM(K250:K251)</f>
        <v>0</v>
      </c>
      <c r="L249" s="214">
        <f>SUM(L250:L251)</f>
        <v>0</v>
      </c>
      <c r="M249" s="1"/>
      <c r="N249" s="1"/>
      <c r="O249" s="1"/>
      <c r="P249" s="1"/>
      <c r="Q249" s="1"/>
    </row>
    <row r="250" spans="1:17" ht="25.5" hidden="1" customHeight="1">
      <c r="A250" s="74">
        <v>3</v>
      </c>
      <c r="B250" s="75">
        <v>2</v>
      </c>
      <c r="C250" s="75">
        <v>1</v>
      </c>
      <c r="D250" s="75">
        <v>4</v>
      </c>
      <c r="E250" s="75">
        <v>1</v>
      </c>
      <c r="F250" s="77">
        <v>1</v>
      </c>
      <c r="G250" s="78" t="s">
        <v>183</v>
      </c>
      <c r="H250" s="64">
        <v>221</v>
      </c>
      <c r="I250" s="204"/>
      <c r="J250" s="204"/>
      <c r="K250" s="204"/>
      <c r="L250" s="204"/>
      <c r="M250" s="1"/>
      <c r="N250" s="1"/>
      <c r="O250" s="1"/>
      <c r="P250" s="1"/>
      <c r="Q250" s="1"/>
    </row>
    <row r="251" spans="1:17" ht="18.75" hidden="1" customHeight="1">
      <c r="A251" s="74">
        <v>3</v>
      </c>
      <c r="B251" s="75">
        <v>2</v>
      </c>
      <c r="C251" s="75">
        <v>1</v>
      </c>
      <c r="D251" s="75">
        <v>4</v>
      </c>
      <c r="E251" s="75">
        <v>1</v>
      </c>
      <c r="F251" s="77">
        <v>2</v>
      </c>
      <c r="G251" s="78" t="s">
        <v>184</v>
      </c>
      <c r="H251" s="64">
        <v>222</v>
      </c>
      <c r="I251" s="204"/>
      <c r="J251" s="204"/>
      <c r="K251" s="204"/>
      <c r="L251" s="204"/>
      <c r="M251" s="1"/>
      <c r="N251" s="1"/>
      <c r="O251" s="1"/>
      <c r="P251" s="1"/>
      <c r="Q251" s="1"/>
    </row>
    <row r="252" spans="1:17" hidden="1">
      <c r="A252" s="74">
        <v>3</v>
      </c>
      <c r="B252" s="75">
        <v>2</v>
      </c>
      <c r="C252" s="75">
        <v>1</v>
      </c>
      <c r="D252" s="75">
        <v>5</v>
      </c>
      <c r="E252" s="75"/>
      <c r="F252" s="77"/>
      <c r="G252" s="78" t="s">
        <v>185</v>
      </c>
      <c r="H252" s="64">
        <v>223</v>
      </c>
      <c r="I252" s="200">
        <f>I253</f>
        <v>0</v>
      </c>
      <c r="J252" s="211">
        <f t="shared" ref="J252:L253" si="38">J253</f>
        <v>0</v>
      </c>
      <c r="K252" s="201">
        <f t="shared" si="38"/>
        <v>0</v>
      </c>
      <c r="L252" s="201">
        <f t="shared" si="38"/>
        <v>0</v>
      </c>
      <c r="N252" s="1"/>
      <c r="O252" s="1"/>
      <c r="P252" s="1"/>
      <c r="Q252" s="1"/>
    </row>
    <row r="253" spans="1:17" ht="16.5" hidden="1" customHeight="1">
      <c r="A253" s="74">
        <v>3</v>
      </c>
      <c r="B253" s="75">
        <v>2</v>
      </c>
      <c r="C253" s="75">
        <v>1</v>
      </c>
      <c r="D253" s="75">
        <v>5</v>
      </c>
      <c r="E253" s="75">
        <v>1</v>
      </c>
      <c r="F253" s="77"/>
      <c r="G253" s="78" t="s">
        <v>185</v>
      </c>
      <c r="H253" s="64">
        <v>224</v>
      </c>
      <c r="I253" s="201">
        <f>I254</f>
        <v>0</v>
      </c>
      <c r="J253" s="211">
        <f t="shared" si="38"/>
        <v>0</v>
      </c>
      <c r="K253" s="201">
        <f t="shared" si="38"/>
        <v>0</v>
      </c>
      <c r="L253" s="201">
        <f t="shared" si="38"/>
        <v>0</v>
      </c>
      <c r="M253" s="1"/>
      <c r="N253" s="1"/>
      <c r="O253" s="1"/>
      <c r="P253" s="1"/>
      <c r="Q253" s="1"/>
    </row>
    <row r="254" spans="1:17" hidden="1">
      <c r="A254" s="139">
        <v>3</v>
      </c>
      <c r="B254" s="140">
        <v>2</v>
      </c>
      <c r="C254" s="140">
        <v>1</v>
      </c>
      <c r="D254" s="140">
        <v>5</v>
      </c>
      <c r="E254" s="140">
        <v>1</v>
      </c>
      <c r="F254" s="148">
        <v>1</v>
      </c>
      <c r="G254" s="78" t="s">
        <v>185</v>
      </c>
      <c r="H254" s="64">
        <v>225</v>
      </c>
      <c r="I254" s="232"/>
      <c r="J254" s="232"/>
      <c r="K254" s="232"/>
      <c r="L254" s="232"/>
      <c r="M254" s="1"/>
      <c r="N254" s="1"/>
      <c r="O254" s="1"/>
      <c r="P254" s="1"/>
      <c r="Q254" s="1"/>
    </row>
    <row r="255" spans="1:17" hidden="1">
      <c r="A255" s="74">
        <v>3</v>
      </c>
      <c r="B255" s="75">
        <v>2</v>
      </c>
      <c r="C255" s="75">
        <v>1</v>
      </c>
      <c r="D255" s="75">
        <v>6</v>
      </c>
      <c r="E255" s="75"/>
      <c r="F255" s="77"/>
      <c r="G255" s="78" t="s">
        <v>186</v>
      </c>
      <c r="H255" s="64">
        <v>226</v>
      </c>
      <c r="I255" s="200">
        <f>I256</f>
        <v>0</v>
      </c>
      <c r="J255" s="211">
        <f t="shared" ref="J255:L256" si="39">J256</f>
        <v>0</v>
      </c>
      <c r="K255" s="201">
        <f t="shared" si="39"/>
        <v>0</v>
      </c>
      <c r="L255" s="201">
        <f t="shared" si="39"/>
        <v>0</v>
      </c>
      <c r="M255" s="1"/>
      <c r="N255" s="1"/>
      <c r="O255" s="1"/>
      <c r="P255" s="1"/>
      <c r="Q255" s="1"/>
    </row>
    <row r="256" spans="1:17" hidden="1">
      <c r="A256" s="74">
        <v>3</v>
      </c>
      <c r="B256" s="74">
        <v>2</v>
      </c>
      <c r="C256" s="75">
        <v>1</v>
      </c>
      <c r="D256" s="75">
        <v>6</v>
      </c>
      <c r="E256" s="75">
        <v>1</v>
      </c>
      <c r="F256" s="77"/>
      <c r="G256" s="78" t="s">
        <v>186</v>
      </c>
      <c r="H256" s="64">
        <v>227</v>
      </c>
      <c r="I256" s="200">
        <f>I257</f>
        <v>0</v>
      </c>
      <c r="J256" s="211">
        <f t="shared" si="39"/>
        <v>0</v>
      </c>
      <c r="K256" s="201">
        <f t="shared" si="39"/>
        <v>0</v>
      </c>
      <c r="L256" s="201">
        <f t="shared" si="39"/>
        <v>0</v>
      </c>
      <c r="M256" s="1"/>
      <c r="N256" s="1"/>
      <c r="O256" s="1"/>
      <c r="P256" s="1"/>
      <c r="Q256" s="1"/>
    </row>
    <row r="257" spans="1:17" ht="15.75" hidden="1" customHeight="1">
      <c r="A257" s="96">
        <v>3</v>
      </c>
      <c r="B257" s="96">
        <v>2</v>
      </c>
      <c r="C257" s="91">
        <v>1</v>
      </c>
      <c r="D257" s="91">
        <v>6</v>
      </c>
      <c r="E257" s="91">
        <v>1</v>
      </c>
      <c r="F257" s="94">
        <v>1</v>
      </c>
      <c r="G257" s="106" t="s">
        <v>186</v>
      </c>
      <c r="H257" s="64">
        <v>228</v>
      </c>
      <c r="I257" s="232"/>
      <c r="J257" s="232"/>
      <c r="K257" s="232"/>
      <c r="L257" s="232"/>
      <c r="M257" s="1"/>
      <c r="N257" s="1"/>
      <c r="O257" s="1"/>
      <c r="P257" s="1"/>
      <c r="Q257" s="1"/>
    </row>
    <row r="258" spans="1:17" ht="13.5" hidden="1" customHeight="1">
      <c r="A258" s="74">
        <v>3</v>
      </c>
      <c r="B258" s="74">
        <v>2</v>
      </c>
      <c r="C258" s="75">
        <v>1</v>
      </c>
      <c r="D258" s="75">
        <v>7</v>
      </c>
      <c r="E258" s="75"/>
      <c r="F258" s="77"/>
      <c r="G258" s="78" t="s">
        <v>187</v>
      </c>
      <c r="H258" s="64">
        <v>229</v>
      </c>
      <c r="I258" s="200">
        <f>I259</f>
        <v>0</v>
      </c>
      <c r="J258" s="211">
        <f>J259</f>
        <v>0</v>
      </c>
      <c r="K258" s="201">
        <f>K259</f>
        <v>0</v>
      </c>
      <c r="L258" s="201">
        <f>L259</f>
        <v>0</v>
      </c>
      <c r="M258" s="1"/>
      <c r="N258" s="1"/>
      <c r="O258" s="1"/>
      <c r="P258" s="1"/>
      <c r="Q258" s="1"/>
    </row>
    <row r="259" spans="1:17" hidden="1">
      <c r="A259" s="74">
        <v>3</v>
      </c>
      <c r="B259" s="75">
        <v>2</v>
      </c>
      <c r="C259" s="75">
        <v>1</v>
      </c>
      <c r="D259" s="75">
        <v>7</v>
      </c>
      <c r="E259" s="75">
        <v>1</v>
      </c>
      <c r="F259" s="77"/>
      <c r="G259" s="78" t="s">
        <v>187</v>
      </c>
      <c r="H259" s="64">
        <v>230</v>
      </c>
      <c r="I259" s="200">
        <f>I260+I261</f>
        <v>0</v>
      </c>
      <c r="J259" s="200">
        <f>J260+J261</f>
        <v>0</v>
      </c>
      <c r="K259" s="200">
        <f>K260+K261</f>
        <v>0</v>
      </c>
      <c r="L259" s="200">
        <f>L260+L261</f>
        <v>0</v>
      </c>
      <c r="M259" s="1"/>
      <c r="N259" s="1"/>
      <c r="O259" s="1"/>
      <c r="P259" s="1"/>
      <c r="Q259" s="1"/>
    </row>
    <row r="260" spans="1:17" ht="27" hidden="1" customHeight="1">
      <c r="A260" s="74">
        <v>3</v>
      </c>
      <c r="B260" s="75">
        <v>2</v>
      </c>
      <c r="C260" s="75">
        <v>1</v>
      </c>
      <c r="D260" s="75">
        <v>7</v>
      </c>
      <c r="E260" s="75">
        <v>1</v>
      </c>
      <c r="F260" s="77">
        <v>1</v>
      </c>
      <c r="G260" s="78" t="s">
        <v>188</v>
      </c>
      <c r="H260" s="64">
        <v>231</v>
      </c>
      <c r="I260" s="203"/>
      <c r="J260" s="204"/>
      <c r="K260" s="204"/>
      <c r="L260" s="204"/>
      <c r="M260" s="1"/>
      <c r="N260" s="1"/>
      <c r="O260" s="1"/>
      <c r="P260" s="1"/>
      <c r="Q260" s="1"/>
    </row>
    <row r="261" spans="1:17" ht="24.75" hidden="1" customHeight="1">
      <c r="A261" s="74">
        <v>3</v>
      </c>
      <c r="B261" s="75">
        <v>2</v>
      </c>
      <c r="C261" s="75">
        <v>1</v>
      </c>
      <c r="D261" s="75">
        <v>7</v>
      </c>
      <c r="E261" s="75">
        <v>1</v>
      </c>
      <c r="F261" s="77">
        <v>2</v>
      </c>
      <c r="G261" s="78" t="s">
        <v>189</v>
      </c>
      <c r="H261" s="64">
        <v>232</v>
      </c>
      <c r="I261" s="204"/>
      <c r="J261" s="204"/>
      <c r="K261" s="204"/>
      <c r="L261" s="204"/>
      <c r="M261" s="1"/>
      <c r="N261" s="1"/>
      <c r="O261" s="1"/>
      <c r="P261" s="1"/>
      <c r="Q261" s="1"/>
    </row>
    <row r="262" spans="1:17" ht="38.25" hidden="1" customHeight="1">
      <c r="A262" s="144">
        <v>3</v>
      </c>
      <c r="B262" s="145">
        <v>2</v>
      </c>
      <c r="C262" s="145">
        <v>2</v>
      </c>
      <c r="D262" s="168"/>
      <c r="E262" s="168"/>
      <c r="F262" s="169"/>
      <c r="G262" s="78" t="s">
        <v>190</v>
      </c>
      <c r="H262" s="64">
        <v>233</v>
      </c>
      <c r="I262" s="200">
        <f>SUM(I263+I272+I276+I280+I284+I287+I290)</f>
        <v>0</v>
      </c>
      <c r="J262" s="211">
        <f>SUM(J263+J272+J276+J280+J284+J287+J290)</f>
        <v>0</v>
      </c>
      <c r="K262" s="201">
        <f>SUM(K263+K272+K276+K280+K284+K287+K290)</f>
        <v>0</v>
      </c>
      <c r="L262" s="201">
        <f>SUM(L263+L272+L276+L280+L284+L287+L290)</f>
        <v>0</v>
      </c>
      <c r="M262" s="1"/>
      <c r="N262" s="1"/>
      <c r="O262" s="1"/>
      <c r="P262" s="1"/>
      <c r="Q262" s="1"/>
    </row>
    <row r="263" spans="1:17" hidden="1">
      <c r="A263" s="74">
        <v>3</v>
      </c>
      <c r="B263" s="75">
        <v>2</v>
      </c>
      <c r="C263" s="75">
        <v>2</v>
      </c>
      <c r="D263" s="75">
        <v>1</v>
      </c>
      <c r="E263" s="75"/>
      <c r="F263" s="77"/>
      <c r="G263" s="78" t="s">
        <v>191</v>
      </c>
      <c r="H263" s="64">
        <v>234</v>
      </c>
      <c r="I263" s="200">
        <f>I264</f>
        <v>0</v>
      </c>
      <c r="J263" s="200">
        <f>J264</f>
        <v>0</v>
      </c>
      <c r="K263" s="200">
        <f>K264</f>
        <v>0</v>
      </c>
      <c r="L263" s="200">
        <f>L264</f>
        <v>0</v>
      </c>
      <c r="M263" s="1"/>
      <c r="N263" s="1"/>
      <c r="O263" s="1"/>
      <c r="P263" s="1"/>
      <c r="Q263" s="1"/>
    </row>
    <row r="264" spans="1:17" hidden="1">
      <c r="A264" s="80">
        <v>3</v>
      </c>
      <c r="B264" s="74">
        <v>2</v>
      </c>
      <c r="C264" s="75">
        <v>2</v>
      </c>
      <c r="D264" s="75">
        <v>1</v>
      </c>
      <c r="E264" s="75">
        <v>1</v>
      </c>
      <c r="F264" s="77"/>
      <c r="G264" s="78" t="s">
        <v>169</v>
      </c>
      <c r="H264" s="64">
        <v>235</v>
      </c>
      <c r="I264" s="200">
        <f>SUM(I265)</f>
        <v>0</v>
      </c>
      <c r="J264" s="200">
        <f t="shared" ref="J264:L264" si="40">SUM(J265)</f>
        <v>0</v>
      </c>
      <c r="K264" s="200">
        <f t="shared" si="40"/>
        <v>0</v>
      </c>
      <c r="L264" s="200">
        <f t="shared" si="40"/>
        <v>0</v>
      </c>
      <c r="M264" s="1"/>
      <c r="N264" s="1"/>
      <c r="O264" s="1"/>
      <c r="P264" s="1"/>
      <c r="Q264" s="1"/>
    </row>
    <row r="265" spans="1:17" hidden="1">
      <c r="A265" s="80">
        <v>3</v>
      </c>
      <c r="B265" s="74">
        <v>2</v>
      </c>
      <c r="C265" s="75">
        <v>2</v>
      </c>
      <c r="D265" s="75">
        <v>1</v>
      </c>
      <c r="E265" s="75">
        <v>1</v>
      </c>
      <c r="F265" s="77">
        <v>1</v>
      </c>
      <c r="G265" s="78" t="s">
        <v>169</v>
      </c>
      <c r="H265" s="64">
        <v>236</v>
      </c>
      <c r="I265" s="204"/>
      <c r="J265" s="204"/>
      <c r="K265" s="204"/>
      <c r="L265" s="204"/>
      <c r="M265" s="1"/>
      <c r="N265" s="1"/>
      <c r="O265" s="1"/>
      <c r="P265" s="1"/>
      <c r="Q265" s="1"/>
    </row>
    <row r="266" spans="1:17" ht="15" hidden="1" customHeight="1">
      <c r="A266" s="116">
        <v>3</v>
      </c>
      <c r="B266" s="144">
        <v>2</v>
      </c>
      <c r="C266" s="145">
        <v>2</v>
      </c>
      <c r="D266" s="145">
        <v>1</v>
      </c>
      <c r="E266" s="145">
        <v>2</v>
      </c>
      <c r="F266" s="146"/>
      <c r="G266" s="78" t="s">
        <v>192</v>
      </c>
      <c r="H266" s="64">
        <v>237</v>
      </c>
      <c r="I266" s="200">
        <f>SUM(I267:I268)</f>
        <v>0</v>
      </c>
      <c r="J266" s="200">
        <f t="shared" ref="J266:K266" si="41">SUM(J267:J268)</f>
        <v>0</v>
      </c>
      <c r="K266" s="200">
        <f t="shared" si="41"/>
        <v>0</v>
      </c>
      <c r="L266" s="200">
        <f>SUM(L267:L268)</f>
        <v>0</v>
      </c>
      <c r="M266" s="1"/>
      <c r="N266" s="1"/>
      <c r="O266" s="1"/>
      <c r="P266" s="1"/>
      <c r="Q266" s="1"/>
    </row>
    <row r="267" spans="1:17" ht="15" hidden="1" customHeight="1">
      <c r="A267" s="116">
        <v>3</v>
      </c>
      <c r="B267" s="144">
        <v>2</v>
      </c>
      <c r="C267" s="145">
        <v>2</v>
      </c>
      <c r="D267" s="145">
        <v>1</v>
      </c>
      <c r="E267" s="145">
        <v>2</v>
      </c>
      <c r="F267" s="146">
        <v>1</v>
      </c>
      <c r="G267" s="78" t="s">
        <v>171</v>
      </c>
      <c r="H267" s="64">
        <v>238</v>
      </c>
      <c r="I267" s="204"/>
      <c r="J267" s="203"/>
      <c r="K267" s="204"/>
      <c r="L267" s="204"/>
      <c r="M267" s="1"/>
      <c r="N267" s="1"/>
      <c r="O267" s="1"/>
      <c r="P267" s="1"/>
      <c r="Q267" s="1"/>
    </row>
    <row r="268" spans="1:17" ht="15" hidden="1" customHeight="1">
      <c r="A268" s="116">
        <v>3</v>
      </c>
      <c r="B268" s="144">
        <v>2</v>
      </c>
      <c r="C268" s="145">
        <v>2</v>
      </c>
      <c r="D268" s="145">
        <v>1</v>
      </c>
      <c r="E268" s="145">
        <v>2</v>
      </c>
      <c r="F268" s="146">
        <v>2</v>
      </c>
      <c r="G268" s="78" t="s">
        <v>172</v>
      </c>
      <c r="H268" s="64">
        <v>239</v>
      </c>
      <c r="I268" s="204"/>
      <c r="J268" s="203"/>
      <c r="K268" s="204"/>
      <c r="L268" s="204"/>
      <c r="M268" s="1"/>
      <c r="N268" s="1"/>
      <c r="O268" s="1"/>
      <c r="P268" s="1"/>
      <c r="Q268" s="1"/>
    </row>
    <row r="269" spans="1:17" ht="15" hidden="1" customHeight="1">
      <c r="A269" s="116">
        <v>3</v>
      </c>
      <c r="B269" s="144">
        <v>2</v>
      </c>
      <c r="C269" s="145">
        <v>2</v>
      </c>
      <c r="D269" s="145">
        <v>1</v>
      </c>
      <c r="E269" s="145">
        <v>3</v>
      </c>
      <c r="F269" s="146"/>
      <c r="G269" s="78" t="s">
        <v>173</v>
      </c>
      <c r="H269" s="64">
        <v>240</v>
      </c>
      <c r="I269" s="200">
        <f>SUM(I270:I271)</f>
        <v>0</v>
      </c>
      <c r="J269" s="200">
        <f t="shared" ref="J269:K269" si="42">SUM(J270:J271)</f>
        <v>0</v>
      </c>
      <c r="K269" s="200">
        <f t="shared" si="42"/>
        <v>0</v>
      </c>
      <c r="L269" s="200">
        <f>SUM(L270:L271)</f>
        <v>0</v>
      </c>
      <c r="M269" s="1"/>
      <c r="N269" s="1"/>
      <c r="O269" s="1"/>
      <c r="P269" s="1"/>
      <c r="Q269" s="1"/>
    </row>
    <row r="270" spans="1:17" ht="15" hidden="1" customHeight="1">
      <c r="A270" s="116">
        <v>3</v>
      </c>
      <c r="B270" s="144">
        <v>2</v>
      </c>
      <c r="C270" s="145">
        <v>2</v>
      </c>
      <c r="D270" s="145">
        <v>1</v>
      </c>
      <c r="E270" s="145">
        <v>3</v>
      </c>
      <c r="F270" s="146">
        <v>1</v>
      </c>
      <c r="G270" s="78" t="s">
        <v>174</v>
      </c>
      <c r="H270" s="64">
        <v>241</v>
      </c>
      <c r="I270" s="204"/>
      <c r="J270" s="203"/>
      <c r="K270" s="204"/>
      <c r="L270" s="204"/>
      <c r="M270" s="1"/>
      <c r="N270" s="1"/>
      <c r="O270" s="1"/>
      <c r="P270" s="1"/>
      <c r="Q270" s="1"/>
    </row>
    <row r="271" spans="1:17" ht="15" hidden="1" customHeight="1">
      <c r="A271" s="116">
        <v>3</v>
      </c>
      <c r="B271" s="144">
        <v>2</v>
      </c>
      <c r="C271" s="145">
        <v>2</v>
      </c>
      <c r="D271" s="145">
        <v>1</v>
      </c>
      <c r="E271" s="145">
        <v>3</v>
      </c>
      <c r="F271" s="146">
        <v>2</v>
      </c>
      <c r="G271" s="78" t="s">
        <v>193</v>
      </c>
      <c r="H271" s="64">
        <v>242</v>
      </c>
      <c r="I271" s="204"/>
      <c r="J271" s="203"/>
      <c r="K271" s="204"/>
      <c r="L271" s="204"/>
      <c r="M271" s="1"/>
      <c r="N271" s="1"/>
      <c r="O271" s="1"/>
      <c r="P271" s="1"/>
      <c r="Q271" s="1"/>
    </row>
    <row r="272" spans="1:17" ht="25.5" hidden="1">
      <c r="A272" s="80">
        <v>3</v>
      </c>
      <c r="B272" s="74">
        <v>2</v>
      </c>
      <c r="C272" s="75">
        <v>2</v>
      </c>
      <c r="D272" s="75">
        <v>2</v>
      </c>
      <c r="E272" s="75"/>
      <c r="F272" s="77"/>
      <c r="G272" s="78" t="s">
        <v>194</v>
      </c>
      <c r="H272" s="64">
        <v>243</v>
      </c>
      <c r="I272" s="200">
        <f>I273</f>
        <v>0</v>
      </c>
      <c r="J272" s="201">
        <f>J273</f>
        <v>0</v>
      </c>
      <c r="K272" s="200">
        <f>K273</f>
        <v>0</v>
      </c>
      <c r="L272" s="201">
        <f>L273</f>
        <v>0</v>
      </c>
      <c r="M272" s="1"/>
      <c r="N272" s="1"/>
      <c r="O272" s="1"/>
      <c r="P272" s="1"/>
      <c r="Q272" s="1"/>
    </row>
    <row r="273" spans="1:17" ht="20.25" hidden="1" customHeight="1">
      <c r="A273" s="74">
        <v>3</v>
      </c>
      <c r="B273" s="75">
        <v>2</v>
      </c>
      <c r="C273" s="69">
        <v>2</v>
      </c>
      <c r="D273" s="69">
        <v>2</v>
      </c>
      <c r="E273" s="69">
        <v>1</v>
      </c>
      <c r="F273" s="72"/>
      <c r="G273" s="78" t="s">
        <v>194</v>
      </c>
      <c r="H273" s="64">
        <v>244</v>
      </c>
      <c r="I273" s="210">
        <f>SUM(I274:I275)</f>
        <v>0</v>
      </c>
      <c r="J273" s="213">
        <f>SUM(J274:J275)</f>
        <v>0</v>
      </c>
      <c r="K273" s="214">
        <f>SUM(K274:K275)</f>
        <v>0</v>
      </c>
      <c r="L273" s="214">
        <f>SUM(L274:L275)</f>
        <v>0</v>
      </c>
      <c r="M273" s="1"/>
      <c r="N273" s="1"/>
      <c r="O273" s="1"/>
      <c r="P273" s="1"/>
      <c r="Q273" s="1"/>
    </row>
    <row r="274" spans="1:17" ht="25.5" hidden="1">
      <c r="A274" s="74">
        <v>3</v>
      </c>
      <c r="B274" s="75">
        <v>2</v>
      </c>
      <c r="C274" s="75">
        <v>2</v>
      </c>
      <c r="D274" s="75">
        <v>2</v>
      </c>
      <c r="E274" s="75">
        <v>1</v>
      </c>
      <c r="F274" s="77">
        <v>1</v>
      </c>
      <c r="G274" s="78" t="s">
        <v>195</v>
      </c>
      <c r="H274" s="64">
        <v>245</v>
      </c>
      <c r="I274" s="204"/>
      <c r="J274" s="204"/>
      <c r="K274" s="204"/>
      <c r="L274" s="204"/>
      <c r="M274" s="1"/>
      <c r="N274" s="1"/>
      <c r="O274" s="1"/>
      <c r="P274" s="1"/>
      <c r="Q274" s="1"/>
    </row>
    <row r="275" spans="1:17" ht="25.5" hidden="1">
      <c r="A275" s="74">
        <v>3</v>
      </c>
      <c r="B275" s="75">
        <v>2</v>
      </c>
      <c r="C275" s="75">
        <v>2</v>
      </c>
      <c r="D275" s="75">
        <v>2</v>
      </c>
      <c r="E275" s="75">
        <v>1</v>
      </c>
      <c r="F275" s="77">
        <v>2</v>
      </c>
      <c r="G275" s="116" t="s">
        <v>196</v>
      </c>
      <c r="H275" s="64">
        <v>246</v>
      </c>
      <c r="I275" s="204"/>
      <c r="J275" s="204"/>
      <c r="K275" s="204"/>
      <c r="L275" s="204"/>
      <c r="M275" s="1"/>
      <c r="N275" s="1"/>
      <c r="O275" s="1"/>
      <c r="P275" s="1"/>
      <c r="Q275" s="1"/>
    </row>
    <row r="276" spans="1:17" ht="25.5" hidden="1">
      <c r="A276" s="74">
        <v>3</v>
      </c>
      <c r="B276" s="75">
        <v>2</v>
      </c>
      <c r="C276" s="75">
        <v>2</v>
      </c>
      <c r="D276" s="75">
        <v>3</v>
      </c>
      <c r="E276" s="75"/>
      <c r="F276" s="77"/>
      <c r="G276" s="78" t="s">
        <v>197</v>
      </c>
      <c r="H276" s="64">
        <v>247</v>
      </c>
      <c r="I276" s="200">
        <f>I277</f>
        <v>0</v>
      </c>
      <c r="J276" s="211">
        <f>J277</f>
        <v>0</v>
      </c>
      <c r="K276" s="201">
        <f>K277</f>
        <v>0</v>
      </c>
      <c r="L276" s="201">
        <f>L277</f>
        <v>0</v>
      </c>
      <c r="M276" s="1"/>
      <c r="N276" s="1"/>
      <c r="O276" s="1"/>
      <c r="P276" s="1"/>
      <c r="Q276" s="1"/>
    </row>
    <row r="277" spans="1:17" ht="30" hidden="1" customHeight="1">
      <c r="A277" s="71">
        <v>3</v>
      </c>
      <c r="B277" s="75">
        <v>2</v>
      </c>
      <c r="C277" s="75">
        <v>2</v>
      </c>
      <c r="D277" s="75">
        <v>3</v>
      </c>
      <c r="E277" s="75">
        <v>1</v>
      </c>
      <c r="F277" s="77"/>
      <c r="G277" s="78" t="s">
        <v>197</v>
      </c>
      <c r="H277" s="64">
        <v>248</v>
      </c>
      <c r="I277" s="200">
        <f>I278+I279</f>
        <v>0</v>
      </c>
      <c r="J277" s="200">
        <f>J278+J279</f>
        <v>0</v>
      </c>
      <c r="K277" s="200">
        <f>K278+K279</f>
        <v>0</v>
      </c>
      <c r="L277" s="200">
        <f>L278+L279</f>
        <v>0</v>
      </c>
      <c r="M277" s="1"/>
      <c r="N277" s="1"/>
      <c r="O277" s="1"/>
      <c r="P277" s="1"/>
      <c r="Q277" s="1"/>
    </row>
    <row r="278" spans="1:17" ht="31.5" hidden="1" customHeight="1">
      <c r="A278" s="71">
        <v>3</v>
      </c>
      <c r="B278" s="75">
        <v>2</v>
      </c>
      <c r="C278" s="75">
        <v>2</v>
      </c>
      <c r="D278" s="75">
        <v>3</v>
      </c>
      <c r="E278" s="75">
        <v>1</v>
      </c>
      <c r="F278" s="77">
        <v>1</v>
      </c>
      <c r="G278" s="78" t="s">
        <v>198</v>
      </c>
      <c r="H278" s="64">
        <v>249</v>
      </c>
      <c r="I278" s="204"/>
      <c r="J278" s="204"/>
      <c r="K278" s="204"/>
      <c r="L278" s="204"/>
      <c r="M278" s="1"/>
      <c r="N278" s="1"/>
      <c r="O278" s="1"/>
      <c r="P278" s="1"/>
      <c r="Q278" s="1"/>
    </row>
    <row r="279" spans="1:17" ht="25.5" hidden="1" customHeight="1">
      <c r="A279" s="71">
        <v>3</v>
      </c>
      <c r="B279" s="75">
        <v>2</v>
      </c>
      <c r="C279" s="75">
        <v>2</v>
      </c>
      <c r="D279" s="75">
        <v>3</v>
      </c>
      <c r="E279" s="75">
        <v>1</v>
      </c>
      <c r="F279" s="77">
        <v>2</v>
      </c>
      <c r="G279" s="78" t="s">
        <v>199</v>
      </c>
      <c r="H279" s="64">
        <v>250</v>
      </c>
      <c r="I279" s="204"/>
      <c r="J279" s="204"/>
      <c r="K279" s="204"/>
      <c r="L279" s="204"/>
      <c r="M279" s="1"/>
      <c r="N279" s="1"/>
      <c r="O279" s="1"/>
      <c r="P279" s="1"/>
      <c r="Q279" s="1"/>
    </row>
    <row r="280" spans="1:17" ht="22.5" hidden="1" customHeight="1">
      <c r="A280" s="74">
        <v>3</v>
      </c>
      <c r="B280" s="75">
        <v>2</v>
      </c>
      <c r="C280" s="75">
        <v>2</v>
      </c>
      <c r="D280" s="75">
        <v>4</v>
      </c>
      <c r="E280" s="75"/>
      <c r="F280" s="77"/>
      <c r="G280" s="78" t="s">
        <v>200</v>
      </c>
      <c r="H280" s="64">
        <v>251</v>
      </c>
      <c r="I280" s="200">
        <f>I281</f>
        <v>0</v>
      </c>
      <c r="J280" s="211">
        <f>J281</f>
        <v>0</v>
      </c>
      <c r="K280" s="201">
        <f>K281</f>
        <v>0</v>
      </c>
      <c r="L280" s="201">
        <f>L281</f>
        <v>0</v>
      </c>
      <c r="M280" s="1"/>
      <c r="N280" s="1"/>
      <c r="O280" s="1"/>
      <c r="P280" s="1"/>
      <c r="Q280" s="1"/>
    </row>
    <row r="281" spans="1:17" hidden="1">
      <c r="A281" s="74">
        <v>3</v>
      </c>
      <c r="B281" s="75">
        <v>2</v>
      </c>
      <c r="C281" s="75">
        <v>2</v>
      </c>
      <c r="D281" s="75">
        <v>4</v>
      </c>
      <c r="E281" s="75">
        <v>1</v>
      </c>
      <c r="F281" s="77"/>
      <c r="G281" s="78" t="s">
        <v>200</v>
      </c>
      <c r="H281" s="64">
        <v>252</v>
      </c>
      <c r="I281" s="200">
        <f>SUM(I282:I283)</f>
        <v>0</v>
      </c>
      <c r="J281" s="211">
        <f>SUM(J282:J283)</f>
        <v>0</v>
      </c>
      <c r="K281" s="201">
        <f>SUM(K282:K283)</f>
        <v>0</v>
      </c>
      <c r="L281" s="201">
        <f>SUM(L282:L283)</f>
        <v>0</v>
      </c>
      <c r="M281" s="1"/>
      <c r="N281" s="1"/>
      <c r="O281" s="1"/>
      <c r="P281" s="1"/>
      <c r="Q281" s="1"/>
    </row>
    <row r="282" spans="1:17" ht="30.75" hidden="1" customHeight="1">
      <c r="A282" s="74">
        <v>3</v>
      </c>
      <c r="B282" s="75">
        <v>2</v>
      </c>
      <c r="C282" s="75">
        <v>2</v>
      </c>
      <c r="D282" s="75">
        <v>4</v>
      </c>
      <c r="E282" s="75">
        <v>1</v>
      </c>
      <c r="F282" s="77">
        <v>1</v>
      </c>
      <c r="G282" s="78" t="s">
        <v>201</v>
      </c>
      <c r="H282" s="64">
        <v>253</v>
      </c>
      <c r="I282" s="204"/>
      <c r="J282" s="204"/>
      <c r="K282" s="204"/>
      <c r="L282" s="204"/>
      <c r="M282" s="1"/>
      <c r="N282" s="1"/>
      <c r="O282" s="1"/>
      <c r="P282" s="1"/>
      <c r="Q282" s="1"/>
    </row>
    <row r="283" spans="1:17" ht="27.75" hidden="1" customHeight="1">
      <c r="A283" s="71">
        <v>3</v>
      </c>
      <c r="B283" s="69">
        <v>2</v>
      </c>
      <c r="C283" s="69">
        <v>2</v>
      </c>
      <c r="D283" s="69">
        <v>4</v>
      </c>
      <c r="E283" s="69">
        <v>1</v>
      </c>
      <c r="F283" s="72">
        <v>2</v>
      </c>
      <c r="G283" s="116" t="s">
        <v>202</v>
      </c>
      <c r="H283" s="64">
        <v>254</v>
      </c>
      <c r="I283" s="204"/>
      <c r="J283" s="204"/>
      <c r="K283" s="204"/>
      <c r="L283" s="204"/>
      <c r="M283" s="1"/>
      <c r="N283" s="1"/>
      <c r="O283" s="1"/>
      <c r="P283" s="1"/>
      <c r="Q283" s="1"/>
    </row>
    <row r="284" spans="1:17" ht="14.25" hidden="1" customHeight="1">
      <c r="A284" s="74">
        <v>3</v>
      </c>
      <c r="B284" s="75">
        <v>2</v>
      </c>
      <c r="C284" s="75">
        <v>2</v>
      </c>
      <c r="D284" s="75">
        <v>5</v>
      </c>
      <c r="E284" s="75"/>
      <c r="F284" s="77"/>
      <c r="G284" s="78" t="s">
        <v>203</v>
      </c>
      <c r="H284" s="64">
        <v>255</v>
      </c>
      <c r="I284" s="200">
        <f>I285</f>
        <v>0</v>
      </c>
      <c r="J284" s="211">
        <f t="shared" ref="J284:L285" si="43">J285</f>
        <v>0</v>
      </c>
      <c r="K284" s="201">
        <f t="shared" si="43"/>
        <v>0</v>
      </c>
      <c r="L284" s="201">
        <f t="shared" si="43"/>
        <v>0</v>
      </c>
      <c r="M284" s="1"/>
      <c r="N284" s="1"/>
      <c r="O284" s="1"/>
      <c r="P284" s="1"/>
      <c r="Q284" s="1"/>
    </row>
    <row r="285" spans="1:17" ht="15.75" hidden="1" customHeight="1">
      <c r="A285" s="74">
        <v>3</v>
      </c>
      <c r="B285" s="75">
        <v>2</v>
      </c>
      <c r="C285" s="75">
        <v>2</v>
      </c>
      <c r="D285" s="75">
        <v>5</v>
      </c>
      <c r="E285" s="75">
        <v>1</v>
      </c>
      <c r="F285" s="77"/>
      <c r="G285" s="78" t="s">
        <v>203</v>
      </c>
      <c r="H285" s="64">
        <v>256</v>
      </c>
      <c r="I285" s="200">
        <f>I286</f>
        <v>0</v>
      </c>
      <c r="J285" s="211">
        <f t="shared" si="43"/>
        <v>0</v>
      </c>
      <c r="K285" s="201">
        <f t="shared" si="43"/>
        <v>0</v>
      </c>
      <c r="L285" s="201">
        <f t="shared" si="43"/>
        <v>0</v>
      </c>
      <c r="M285" s="1"/>
      <c r="N285" s="1"/>
      <c r="O285" s="1"/>
      <c r="P285" s="1"/>
      <c r="Q285" s="1"/>
    </row>
    <row r="286" spans="1:17" ht="15.75" hidden="1" customHeight="1">
      <c r="A286" s="90">
        <v>3</v>
      </c>
      <c r="B286" s="91">
        <v>2</v>
      </c>
      <c r="C286" s="91">
        <v>2</v>
      </c>
      <c r="D286" s="91">
        <v>5</v>
      </c>
      <c r="E286" s="91">
        <v>1</v>
      </c>
      <c r="F286" s="94">
        <v>1</v>
      </c>
      <c r="G286" s="78" t="s">
        <v>203</v>
      </c>
      <c r="H286" s="64">
        <v>257</v>
      </c>
      <c r="I286" s="204"/>
      <c r="J286" s="204"/>
      <c r="K286" s="204"/>
      <c r="L286" s="204"/>
      <c r="M286" s="1"/>
      <c r="N286" s="1"/>
      <c r="O286" s="1"/>
      <c r="P286" s="1"/>
      <c r="Q286" s="1"/>
    </row>
    <row r="287" spans="1:17" ht="14.25" hidden="1" customHeight="1">
      <c r="A287" s="74">
        <v>3</v>
      </c>
      <c r="B287" s="75">
        <v>2</v>
      </c>
      <c r="C287" s="75">
        <v>2</v>
      </c>
      <c r="D287" s="75">
        <v>6</v>
      </c>
      <c r="E287" s="75"/>
      <c r="F287" s="77"/>
      <c r="G287" s="78" t="s">
        <v>186</v>
      </c>
      <c r="H287" s="64">
        <v>258</v>
      </c>
      <c r="I287" s="200">
        <f>I288</f>
        <v>0</v>
      </c>
      <c r="J287" s="234">
        <f t="shared" ref="J287:L288" si="44">J288</f>
        <v>0</v>
      </c>
      <c r="K287" s="201">
        <f t="shared" si="44"/>
        <v>0</v>
      </c>
      <c r="L287" s="201">
        <f t="shared" si="44"/>
        <v>0</v>
      </c>
      <c r="M287" s="1"/>
      <c r="N287" s="1"/>
      <c r="O287" s="1"/>
      <c r="P287" s="1"/>
      <c r="Q287" s="1"/>
    </row>
    <row r="288" spans="1:17" ht="15" hidden="1" customHeight="1">
      <c r="A288" s="74">
        <v>3</v>
      </c>
      <c r="B288" s="75">
        <v>2</v>
      </c>
      <c r="C288" s="75">
        <v>2</v>
      </c>
      <c r="D288" s="75">
        <v>6</v>
      </c>
      <c r="E288" s="75">
        <v>1</v>
      </c>
      <c r="F288" s="77"/>
      <c r="G288" s="76" t="s">
        <v>186</v>
      </c>
      <c r="H288" s="64">
        <v>259</v>
      </c>
      <c r="I288" s="200">
        <f>I289</f>
        <v>0</v>
      </c>
      <c r="J288" s="234">
        <f t="shared" si="44"/>
        <v>0</v>
      </c>
      <c r="K288" s="201">
        <f t="shared" si="44"/>
        <v>0</v>
      </c>
      <c r="L288" s="201">
        <f t="shared" si="44"/>
        <v>0</v>
      </c>
      <c r="M288" s="1"/>
      <c r="N288" s="1"/>
      <c r="O288" s="1"/>
      <c r="P288" s="1"/>
      <c r="Q288" s="1"/>
    </row>
    <row r="289" spans="1:17" ht="15" hidden="1" customHeight="1">
      <c r="A289" s="74">
        <v>3</v>
      </c>
      <c r="B289" s="140">
        <v>2</v>
      </c>
      <c r="C289" s="140">
        <v>2</v>
      </c>
      <c r="D289" s="75">
        <v>6</v>
      </c>
      <c r="E289" s="140">
        <v>1</v>
      </c>
      <c r="F289" s="148">
        <v>1</v>
      </c>
      <c r="G289" s="141" t="s">
        <v>186</v>
      </c>
      <c r="H289" s="64">
        <v>260</v>
      </c>
      <c r="I289" s="204"/>
      <c r="J289" s="204"/>
      <c r="K289" s="204"/>
      <c r="L289" s="204"/>
      <c r="M289" s="1"/>
      <c r="N289" s="1"/>
      <c r="O289" s="1"/>
      <c r="P289" s="1"/>
      <c r="Q289" s="1"/>
    </row>
    <row r="290" spans="1:17" ht="14.25" hidden="1" customHeight="1">
      <c r="A290" s="80">
        <v>3</v>
      </c>
      <c r="B290" s="74">
        <v>2</v>
      </c>
      <c r="C290" s="75">
        <v>2</v>
      </c>
      <c r="D290" s="75">
        <v>7</v>
      </c>
      <c r="E290" s="75"/>
      <c r="F290" s="77"/>
      <c r="G290" s="78" t="s">
        <v>187</v>
      </c>
      <c r="H290" s="64">
        <v>261</v>
      </c>
      <c r="I290" s="200">
        <f>I291</f>
        <v>0</v>
      </c>
      <c r="J290" s="234">
        <f>J291</f>
        <v>0</v>
      </c>
      <c r="K290" s="201">
        <f>K291</f>
        <v>0</v>
      </c>
      <c r="L290" s="201">
        <f>L291</f>
        <v>0</v>
      </c>
      <c r="M290" s="1"/>
      <c r="N290" s="1"/>
      <c r="O290" s="1"/>
      <c r="P290" s="1"/>
      <c r="Q290" s="1"/>
    </row>
    <row r="291" spans="1:17" ht="15" hidden="1" customHeight="1">
      <c r="A291" s="80">
        <v>3</v>
      </c>
      <c r="B291" s="74">
        <v>2</v>
      </c>
      <c r="C291" s="75">
        <v>2</v>
      </c>
      <c r="D291" s="75">
        <v>7</v>
      </c>
      <c r="E291" s="75">
        <v>1</v>
      </c>
      <c r="F291" s="77"/>
      <c r="G291" s="78" t="s">
        <v>187</v>
      </c>
      <c r="H291" s="64">
        <v>262</v>
      </c>
      <c r="I291" s="200">
        <f>I292+I293</f>
        <v>0</v>
      </c>
      <c r="J291" s="200">
        <f>J292+J293</f>
        <v>0</v>
      </c>
      <c r="K291" s="200">
        <f>K292+K293</f>
        <v>0</v>
      </c>
      <c r="L291" s="200">
        <f>L292+L293</f>
        <v>0</v>
      </c>
      <c r="M291" s="1"/>
      <c r="N291" s="1"/>
      <c r="O291" s="1"/>
      <c r="P291" s="1"/>
      <c r="Q291" s="1"/>
    </row>
    <row r="292" spans="1:17" ht="27.75" hidden="1" customHeight="1">
      <c r="A292" s="80">
        <v>3</v>
      </c>
      <c r="B292" s="74">
        <v>2</v>
      </c>
      <c r="C292" s="74">
        <v>2</v>
      </c>
      <c r="D292" s="75">
        <v>7</v>
      </c>
      <c r="E292" s="75">
        <v>1</v>
      </c>
      <c r="F292" s="77">
        <v>1</v>
      </c>
      <c r="G292" s="78" t="s">
        <v>188</v>
      </c>
      <c r="H292" s="64">
        <v>263</v>
      </c>
      <c r="I292" s="204"/>
      <c r="J292" s="204"/>
      <c r="K292" s="204"/>
      <c r="L292" s="204"/>
      <c r="M292" s="1"/>
      <c r="N292" s="1"/>
      <c r="O292" s="1"/>
      <c r="P292" s="1"/>
      <c r="Q292" s="1"/>
    </row>
    <row r="293" spans="1:17" ht="25.5" hidden="1" customHeight="1">
      <c r="A293" s="80">
        <v>3</v>
      </c>
      <c r="B293" s="74">
        <v>2</v>
      </c>
      <c r="C293" s="74">
        <v>2</v>
      </c>
      <c r="D293" s="75">
        <v>7</v>
      </c>
      <c r="E293" s="75">
        <v>1</v>
      </c>
      <c r="F293" s="77">
        <v>2</v>
      </c>
      <c r="G293" s="78" t="s">
        <v>189</v>
      </c>
      <c r="H293" s="64">
        <v>264</v>
      </c>
      <c r="I293" s="204"/>
      <c r="J293" s="204"/>
      <c r="K293" s="204"/>
      <c r="L293" s="204"/>
      <c r="M293" s="1"/>
      <c r="N293" s="1"/>
      <c r="O293" s="1"/>
      <c r="P293" s="1"/>
      <c r="Q293" s="1"/>
    </row>
    <row r="294" spans="1:17" ht="30" hidden="1" customHeight="1">
      <c r="A294" s="81">
        <v>3</v>
      </c>
      <c r="B294" s="81">
        <v>3</v>
      </c>
      <c r="C294" s="67"/>
      <c r="D294" s="118"/>
      <c r="E294" s="118"/>
      <c r="F294" s="119"/>
      <c r="G294" s="123" t="s">
        <v>204</v>
      </c>
      <c r="H294" s="64">
        <v>265</v>
      </c>
      <c r="I294" s="196">
        <f>SUM(I295+I327)</f>
        <v>0</v>
      </c>
      <c r="J294" s="235">
        <f>SUM(J295+J327)</f>
        <v>0</v>
      </c>
      <c r="K294" s="197">
        <f>SUM(K295+K327)</f>
        <v>0</v>
      </c>
      <c r="L294" s="197">
        <f>SUM(L295+L327)</f>
        <v>0</v>
      </c>
      <c r="M294" s="1"/>
      <c r="N294" s="1"/>
      <c r="O294" s="1"/>
      <c r="P294" s="1"/>
      <c r="Q294" s="1"/>
    </row>
    <row r="295" spans="1:17" ht="40.5" hidden="1" customHeight="1">
      <c r="A295" s="80">
        <v>3</v>
      </c>
      <c r="B295" s="80">
        <v>3</v>
      </c>
      <c r="C295" s="74">
        <v>1</v>
      </c>
      <c r="D295" s="75"/>
      <c r="E295" s="75"/>
      <c r="F295" s="77"/>
      <c r="G295" s="78" t="s">
        <v>205</v>
      </c>
      <c r="H295" s="64">
        <v>266</v>
      </c>
      <c r="I295" s="200">
        <f>SUM(I296+I305+I309+I313+I317+I320+I323)</f>
        <v>0</v>
      </c>
      <c r="J295" s="234">
        <f>SUM(J296+J305+J309+J313+J317+J320+J323)</f>
        <v>0</v>
      </c>
      <c r="K295" s="201">
        <f>SUM(K296+K305+K309+K313+K317+K320+K323)</f>
        <v>0</v>
      </c>
      <c r="L295" s="201">
        <f>SUM(L296+L305+L309+L313+L317+L320+L323)</f>
        <v>0</v>
      </c>
      <c r="M295" s="1"/>
      <c r="N295" s="1"/>
      <c r="O295" s="1"/>
      <c r="P295" s="1"/>
      <c r="Q295" s="1"/>
    </row>
    <row r="296" spans="1:17" ht="15" hidden="1" customHeight="1">
      <c r="A296" s="80">
        <v>3</v>
      </c>
      <c r="B296" s="80">
        <v>3</v>
      </c>
      <c r="C296" s="74">
        <v>1</v>
      </c>
      <c r="D296" s="75">
        <v>1</v>
      </c>
      <c r="E296" s="75"/>
      <c r="F296" s="77"/>
      <c r="G296" s="78" t="s">
        <v>191</v>
      </c>
      <c r="H296" s="64">
        <v>267</v>
      </c>
      <c r="I296" s="200">
        <f>SUM(I297+I299+I302)</f>
        <v>0</v>
      </c>
      <c r="J296" s="200">
        <f>SUM(J297+J299+J302)</f>
        <v>0</v>
      </c>
      <c r="K296" s="200">
        <f t="shared" ref="K296:L296" si="45">SUM(K297+K299+K302)</f>
        <v>0</v>
      </c>
      <c r="L296" s="200">
        <f t="shared" si="45"/>
        <v>0</v>
      </c>
      <c r="M296" s="1"/>
      <c r="N296" s="1"/>
      <c r="O296" s="1"/>
      <c r="P296" s="1"/>
      <c r="Q296" s="1"/>
    </row>
    <row r="297" spans="1:17" ht="12.75" hidden="1" customHeight="1">
      <c r="A297" s="80">
        <v>3</v>
      </c>
      <c r="B297" s="80">
        <v>3</v>
      </c>
      <c r="C297" s="74">
        <v>1</v>
      </c>
      <c r="D297" s="75">
        <v>1</v>
      </c>
      <c r="E297" s="75">
        <v>1</v>
      </c>
      <c r="F297" s="77"/>
      <c r="G297" s="78" t="s">
        <v>169</v>
      </c>
      <c r="H297" s="64">
        <v>268</v>
      </c>
      <c r="I297" s="200">
        <f>SUM(I298:I298)</f>
        <v>0</v>
      </c>
      <c r="J297" s="234">
        <f>SUM(J298:J298)</f>
        <v>0</v>
      </c>
      <c r="K297" s="201">
        <f>SUM(K298:K298)</f>
        <v>0</v>
      </c>
      <c r="L297" s="201">
        <f>SUM(L298:L298)</f>
        <v>0</v>
      </c>
      <c r="M297" s="1"/>
      <c r="N297" s="1"/>
      <c r="O297" s="1"/>
      <c r="P297" s="1"/>
      <c r="Q297" s="1"/>
    </row>
    <row r="298" spans="1:17" ht="15" hidden="1" customHeight="1">
      <c r="A298" s="80">
        <v>3</v>
      </c>
      <c r="B298" s="80">
        <v>3</v>
      </c>
      <c r="C298" s="74">
        <v>1</v>
      </c>
      <c r="D298" s="75">
        <v>1</v>
      </c>
      <c r="E298" s="75">
        <v>1</v>
      </c>
      <c r="F298" s="77">
        <v>1</v>
      </c>
      <c r="G298" s="78" t="s">
        <v>169</v>
      </c>
      <c r="H298" s="64">
        <v>269</v>
      </c>
      <c r="I298" s="204"/>
      <c r="J298" s="204"/>
      <c r="K298" s="204"/>
      <c r="L298" s="204"/>
      <c r="M298" s="1"/>
      <c r="N298" s="1"/>
      <c r="O298" s="1"/>
      <c r="P298" s="1"/>
      <c r="Q298" s="1"/>
    </row>
    <row r="299" spans="1:17" ht="14.25" hidden="1" customHeight="1">
      <c r="A299" s="116">
        <v>3</v>
      </c>
      <c r="B299" s="116">
        <v>3</v>
      </c>
      <c r="C299" s="144">
        <v>1</v>
      </c>
      <c r="D299" s="145">
        <v>1</v>
      </c>
      <c r="E299" s="145">
        <v>2</v>
      </c>
      <c r="F299" s="146"/>
      <c r="G299" s="78" t="s">
        <v>192</v>
      </c>
      <c r="H299" s="64">
        <v>270</v>
      </c>
      <c r="I299" s="196">
        <f>SUM(I300:I301)</f>
        <v>0</v>
      </c>
      <c r="J299" s="196">
        <f>SUM(J300:J301)</f>
        <v>0</v>
      </c>
      <c r="K299" s="196">
        <f t="shared" ref="K299:L299" si="46">SUM(K300:K301)</f>
        <v>0</v>
      </c>
      <c r="L299" s="196">
        <f t="shared" si="46"/>
        <v>0</v>
      </c>
      <c r="M299" s="1"/>
      <c r="N299" s="1"/>
      <c r="O299" s="1"/>
      <c r="P299" s="1"/>
      <c r="Q299" s="1"/>
    </row>
    <row r="300" spans="1:17" ht="14.25" hidden="1" customHeight="1">
      <c r="A300" s="116">
        <v>3</v>
      </c>
      <c r="B300" s="116">
        <v>3</v>
      </c>
      <c r="C300" s="144">
        <v>1</v>
      </c>
      <c r="D300" s="145">
        <v>1</v>
      </c>
      <c r="E300" s="145">
        <v>2</v>
      </c>
      <c r="F300" s="146">
        <v>1</v>
      </c>
      <c r="G300" s="78" t="s">
        <v>171</v>
      </c>
      <c r="H300" s="64">
        <v>271</v>
      </c>
      <c r="I300" s="204"/>
      <c r="J300" s="204"/>
      <c r="K300" s="204"/>
      <c r="L300" s="204"/>
      <c r="M300" s="1"/>
      <c r="N300" s="1"/>
      <c r="O300" s="1"/>
      <c r="P300" s="1"/>
      <c r="Q300" s="1"/>
    </row>
    <row r="301" spans="1:17" ht="14.25" hidden="1" customHeight="1">
      <c r="A301" s="116">
        <v>3</v>
      </c>
      <c r="B301" s="116">
        <v>3</v>
      </c>
      <c r="C301" s="144">
        <v>1</v>
      </c>
      <c r="D301" s="145">
        <v>1</v>
      </c>
      <c r="E301" s="145">
        <v>2</v>
      </c>
      <c r="F301" s="146">
        <v>2</v>
      </c>
      <c r="G301" s="78" t="s">
        <v>172</v>
      </c>
      <c r="H301" s="64">
        <v>272</v>
      </c>
      <c r="I301" s="204"/>
      <c r="J301" s="204"/>
      <c r="K301" s="204"/>
      <c r="L301" s="204"/>
      <c r="M301" s="1"/>
      <c r="N301" s="1"/>
      <c r="O301" s="1"/>
      <c r="P301" s="1"/>
      <c r="Q301" s="1"/>
    </row>
    <row r="302" spans="1:17" ht="14.25" hidden="1" customHeight="1">
      <c r="A302" s="116">
        <v>3</v>
      </c>
      <c r="B302" s="116">
        <v>3</v>
      </c>
      <c r="C302" s="144">
        <v>1</v>
      </c>
      <c r="D302" s="145">
        <v>1</v>
      </c>
      <c r="E302" s="145">
        <v>3</v>
      </c>
      <c r="F302" s="146"/>
      <c r="G302" s="78" t="s">
        <v>173</v>
      </c>
      <c r="H302" s="64">
        <v>273</v>
      </c>
      <c r="I302" s="196">
        <f>SUM(I303:I304)</f>
        <v>0</v>
      </c>
      <c r="J302" s="196">
        <f>SUM(J303:J304)</f>
        <v>0</v>
      </c>
      <c r="K302" s="196">
        <f t="shared" ref="K302:L302" si="47">SUM(K303:K304)</f>
        <v>0</v>
      </c>
      <c r="L302" s="196">
        <f t="shared" si="47"/>
        <v>0</v>
      </c>
      <c r="M302" s="1"/>
      <c r="N302" s="1"/>
      <c r="O302" s="1"/>
      <c r="P302" s="1"/>
      <c r="Q302" s="1"/>
    </row>
    <row r="303" spans="1:17" ht="14.25" hidden="1" customHeight="1">
      <c r="A303" s="116">
        <v>3</v>
      </c>
      <c r="B303" s="116">
        <v>3</v>
      </c>
      <c r="C303" s="144">
        <v>1</v>
      </c>
      <c r="D303" s="145">
        <v>1</v>
      </c>
      <c r="E303" s="145">
        <v>3</v>
      </c>
      <c r="F303" s="146">
        <v>1</v>
      </c>
      <c r="G303" s="78" t="s">
        <v>206</v>
      </c>
      <c r="H303" s="64">
        <v>274</v>
      </c>
      <c r="I303" s="204"/>
      <c r="J303" s="204"/>
      <c r="K303" s="204"/>
      <c r="L303" s="204"/>
      <c r="M303" s="1"/>
      <c r="N303" s="1"/>
      <c r="O303" s="1"/>
      <c r="P303" s="1"/>
      <c r="Q303" s="1"/>
    </row>
    <row r="304" spans="1:17" ht="14.25" hidden="1" customHeight="1">
      <c r="A304" s="116">
        <v>3</v>
      </c>
      <c r="B304" s="116">
        <v>3</v>
      </c>
      <c r="C304" s="144">
        <v>1</v>
      </c>
      <c r="D304" s="145">
        <v>1</v>
      </c>
      <c r="E304" s="145">
        <v>3</v>
      </c>
      <c r="F304" s="146">
        <v>2</v>
      </c>
      <c r="G304" s="78" t="s">
        <v>193</v>
      </c>
      <c r="H304" s="64">
        <v>275</v>
      </c>
      <c r="I304" s="204"/>
      <c r="J304" s="204"/>
      <c r="K304" s="204"/>
      <c r="L304" s="204"/>
      <c r="M304" s="1"/>
      <c r="N304" s="1"/>
      <c r="O304" s="1"/>
      <c r="P304" s="1"/>
      <c r="Q304" s="1"/>
    </row>
    <row r="305" spans="1:17" hidden="1">
      <c r="A305" s="138">
        <v>3</v>
      </c>
      <c r="B305" s="71">
        <v>3</v>
      </c>
      <c r="C305" s="74">
        <v>1</v>
      </c>
      <c r="D305" s="75">
        <v>2</v>
      </c>
      <c r="E305" s="75"/>
      <c r="F305" s="77"/>
      <c r="G305" s="76" t="s">
        <v>207</v>
      </c>
      <c r="H305" s="64">
        <v>276</v>
      </c>
      <c r="I305" s="200">
        <f>I306</f>
        <v>0</v>
      </c>
      <c r="J305" s="234">
        <f>J306</f>
        <v>0</v>
      </c>
      <c r="K305" s="201">
        <f>K306</f>
        <v>0</v>
      </c>
      <c r="L305" s="201">
        <f>L306</f>
        <v>0</v>
      </c>
      <c r="M305" s="1"/>
      <c r="N305" s="1"/>
      <c r="O305" s="1"/>
      <c r="P305" s="1"/>
      <c r="Q305" s="1"/>
    </row>
    <row r="306" spans="1:17" ht="15" hidden="1" customHeight="1">
      <c r="A306" s="138">
        <v>3</v>
      </c>
      <c r="B306" s="138">
        <v>3</v>
      </c>
      <c r="C306" s="71">
        <v>1</v>
      </c>
      <c r="D306" s="69">
        <v>2</v>
      </c>
      <c r="E306" s="69">
        <v>1</v>
      </c>
      <c r="F306" s="72"/>
      <c r="G306" s="76" t="s">
        <v>207</v>
      </c>
      <c r="H306" s="64">
        <v>277</v>
      </c>
      <c r="I306" s="210">
        <f>SUM(I307:I308)</f>
        <v>0</v>
      </c>
      <c r="J306" s="236">
        <f>SUM(J307:J308)</f>
        <v>0</v>
      </c>
      <c r="K306" s="214">
        <f>SUM(K307:K308)</f>
        <v>0</v>
      </c>
      <c r="L306" s="214">
        <f>SUM(L307:L308)</f>
        <v>0</v>
      </c>
      <c r="M306" s="1"/>
      <c r="N306" s="1"/>
      <c r="O306" s="1"/>
      <c r="P306" s="1"/>
      <c r="Q306" s="1"/>
    </row>
    <row r="307" spans="1:17" ht="15" hidden="1" customHeight="1">
      <c r="A307" s="80">
        <v>3</v>
      </c>
      <c r="B307" s="80">
        <v>3</v>
      </c>
      <c r="C307" s="74">
        <v>1</v>
      </c>
      <c r="D307" s="75">
        <v>2</v>
      </c>
      <c r="E307" s="75">
        <v>1</v>
      </c>
      <c r="F307" s="77">
        <v>1</v>
      </c>
      <c r="G307" s="78" t="s">
        <v>208</v>
      </c>
      <c r="H307" s="64">
        <v>278</v>
      </c>
      <c r="I307" s="204"/>
      <c r="J307" s="204"/>
      <c r="K307" s="204"/>
      <c r="L307" s="204"/>
      <c r="M307" s="1"/>
      <c r="N307" s="1"/>
      <c r="O307" s="1"/>
      <c r="P307" s="1"/>
      <c r="Q307" s="1"/>
    </row>
    <row r="308" spans="1:17" ht="12.75" hidden="1" customHeight="1">
      <c r="A308" s="84">
        <v>3</v>
      </c>
      <c r="B308" s="147">
        <v>3</v>
      </c>
      <c r="C308" s="139">
        <v>1</v>
      </c>
      <c r="D308" s="140">
        <v>2</v>
      </c>
      <c r="E308" s="140">
        <v>1</v>
      </c>
      <c r="F308" s="148">
        <v>2</v>
      </c>
      <c r="G308" s="143" t="s">
        <v>209</v>
      </c>
      <c r="H308" s="64">
        <v>279</v>
      </c>
      <c r="I308" s="204"/>
      <c r="J308" s="204"/>
      <c r="K308" s="204"/>
      <c r="L308" s="204"/>
      <c r="M308" s="1"/>
      <c r="N308" s="1"/>
      <c r="O308" s="1"/>
      <c r="P308" s="1"/>
      <c r="Q308" s="1"/>
    </row>
    <row r="309" spans="1:17" ht="15.75" hidden="1" customHeight="1">
      <c r="A309" s="74">
        <v>3</v>
      </c>
      <c r="B309" s="76">
        <v>3</v>
      </c>
      <c r="C309" s="74">
        <v>1</v>
      </c>
      <c r="D309" s="75">
        <v>3</v>
      </c>
      <c r="E309" s="75"/>
      <c r="F309" s="77"/>
      <c r="G309" s="78" t="s">
        <v>210</v>
      </c>
      <c r="H309" s="64">
        <v>280</v>
      </c>
      <c r="I309" s="200">
        <f>I310</f>
        <v>0</v>
      </c>
      <c r="J309" s="234">
        <f>J310</f>
        <v>0</v>
      </c>
      <c r="K309" s="201">
        <f>K310</f>
        <v>0</v>
      </c>
      <c r="L309" s="201">
        <f>L310</f>
        <v>0</v>
      </c>
      <c r="M309" s="1"/>
      <c r="N309" s="1"/>
      <c r="O309" s="1"/>
      <c r="P309" s="1"/>
      <c r="Q309" s="1"/>
    </row>
    <row r="310" spans="1:17" ht="15.75" hidden="1" customHeight="1">
      <c r="A310" s="74">
        <v>3</v>
      </c>
      <c r="B310" s="141">
        <v>3</v>
      </c>
      <c r="C310" s="139">
        <v>1</v>
      </c>
      <c r="D310" s="140">
        <v>3</v>
      </c>
      <c r="E310" s="140">
        <v>1</v>
      </c>
      <c r="F310" s="148"/>
      <c r="G310" s="78" t="s">
        <v>210</v>
      </c>
      <c r="H310" s="64">
        <v>281</v>
      </c>
      <c r="I310" s="201">
        <f>I311+I312</f>
        <v>0</v>
      </c>
      <c r="J310" s="201">
        <f>J311+J312</f>
        <v>0</v>
      </c>
      <c r="K310" s="201">
        <f>K311+K312</f>
        <v>0</v>
      </c>
      <c r="L310" s="201">
        <f>L311+L312</f>
        <v>0</v>
      </c>
      <c r="M310" s="1"/>
      <c r="N310" s="1"/>
      <c r="O310" s="1"/>
      <c r="P310" s="1"/>
      <c r="Q310" s="1"/>
    </row>
    <row r="311" spans="1:17" ht="27" hidden="1" customHeight="1">
      <c r="A311" s="74">
        <v>3</v>
      </c>
      <c r="B311" s="76">
        <v>3</v>
      </c>
      <c r="C311" s="74">
        <v>1</v>
      </c>
      <c r="D311" s="75">
        <v>3</v>
      </c>
      <c r="E311" s="75">
        <v>1</v>
      </c>
      <c r="F311" s="77">
        <v>1</v>
      </c>
      <c r="G311" s="78" t="s">
        <v>211</v>
      </c>
      <c r="H311" s="64">
        <v>282</v>
      </c>
      <c r="I311" s="232"/>
      <c r="J311" s="232"/>
      <c r="K311" s="232"/>
      <c r="L311" s="237"/>
      <c r="M311" s="1"/>
      <c r="N311" s="1"/>
      <c r="O311" s="1"/>
      <c r="P311" s="1"/>
      <c r="Q311" s="1"/>
    </row>
    <row r="312" spans="1:17" ht="26.25" hidden="1" customHeight="1">
      <c r="A312" s="74">
        <v>3</v>
      </c>
      <c r="B312" s="76">
        <v>3</v>
      </c>
      <c r="C312" s="74">
        <v>1</v>
      </c>
      <c r="D312" s="75">
        <v>3</v>
      </c>
      <c r="E312" s="75">
        <v>1</v>
      </c>
      <c r="F312" s="77">
        <v>2</v>
      </c>
      <c r="G312" s="78" t="s">
        <v>212</v>
      </c>
      <c r="H312" s="64">
        <v>283</v>
      </c>
      <c r="I312" s="204"/>
      <c r="J312" s="204"/>
      <c r="K312" s="204"/>
      <c r="L312" s="204"/>
      <c r="M312" s="1"/>
      <c r="N312" s="1"/>
      <c r="O312" s="1"/>
      <c r="P312" s="1"/>
      <c r="Q312" s="1"/>
    </row>
    <row r="313" spans="1:17" hidden="1">
      <c r="A313" s="74">
        <v>3</v>
      </c>
      <c r="B313" s="76">
        <v>3</v>
      </c>
      <c r="C313" s="74">
        <v>1</v>
      </c>
      <c r="D313" s="75">
        <v>4</v>
      </c>
      <c r="E313" s="75"/>
      <c r="F313" s="77"/>
      <c r="G313" s="78" t="s">
        <v>213</v>
      </c>
      <c r="H313" s="64">
        <v>284</v>
      </c>
      <c r="I313" s="200">
        <f>I314</f>
        <v>0</v>
      </c>
      <c r="J313" s="234">
        <f>J314</f>
        <v>0</v>
      </c>
      <c r="K313" s="201">
        <f>K314</f>
        <v>0</v>
      </c>
      <c r="L313" s="201">
        <f>L314</f>
        <v>0</v>
      </c>
      <c r="M313" s="1"/>
      <c r="N313" s="1"/>
      <c r="O313" s="1"/>
      <c r="P313" s="1"/>
      <c r="Q313" s="1"/>
    </row>
    <row r="314" spans="1:17" ht="15" hidden="1" customHeight="1">
      <c r="A314" s="80">
        <v>3</v>
      </c>
      <c r="B314" s="74">
        <v>3</v>
      </c>
      <c r="C314" s="75">
        <v>1</v>
      </c>
      <c r="D314" s="75">
        <v>4</v>
      </c>
      <c r="E314" s="75">
        <v>1</v>
      </c>
      <c r="F314" s="77"/>
      <c r="G314" s="78" t="s">
        <v>213</v>
      </c>
      <c r="H314" s="64">
        <v>285</v>
      </c>
      <c r="I314" s="200">
        <f>SUM(I315:I316)</f>
        <v>0</v>
      </c>
      <c r="J314" s="200">
        <f>SUM(J315:J316)</f>
        <v>0</v>
      </c>
      <c r="K314" s="200">
        <f>SUM(K315:K316)</f>
        <v>0</v>
      </c>
      <c r="L314" s="200">
        <f>SUM(L315:L316)</f>
        <v>0</v>
      </c>
      <c r="M314" s="1"/>
      <c r="N314" s="1"/>
      <c r="O314" s="1"/>
      <c r="P314" s="1"/>
      <c r="Q314" s="1"/>
    </row>
    <row r="315" spans="1:17" hidden="1">
      <c r="A315" s="80">
        <v>3</v>
      </c>
      <c r="B315" s="74">
        <v>3</v>
      </c>
      <c r="C315" s="75">
        <v>1</v>
      </c>
      <c r="D315" s="75">
        <v>4</v>
      </c>
      <c r="E315" s="75">
        <v>1</v>
      </c>
      <c r="F315" s="77">
        <v>1</v>
      </c>
      <c r="G315" s="78" t="s">
        <v>214</v>
      </c>
      <c r="H315" s="64">
        <v>286</v>
      </c>
      <c r="I315" s="203"/>
      <c r="J315" s="204"/>
      <c r="K315" s="204"/>
      <c r="L315" s="203"/>
      <c r="M315" s="1"/>
      <c r="N315" s="1"/>
      <c r="O315" s="1"/>
      <c r="P315" s="1"/>
      <c r="Q315" s="1"/>
    </row>
    <row r="316" spans="1:17" ht="14.25" hidden="1" customHeight="1">
      <c r="A316" s="90">
        <v>3</v>
      </c>
      <c r="B316" s="91">
        <v>3</v>
      </c>
      <c r="C316" s="91">
        <v>1</v>
      </c>
      <c r="D316" s="91">
        <v>4</v>
      </c>
      <c r="E316" s="91">
        <v>1</v>
      </c>
      <c r="F316" s="94">
        <v>2</v>
      </c>
      <c r="G316" s="106" t="s">
        <v>215</v>
      </c>
      <c r="H316" s="64">
        <v>287</v>
      </c>
      <c r="I316" s="204"/>
      <c r="J316" s="232"/>
      <c r="K316" s="232"/>
      <c r="L316" s="237"/>
      <c r="M316" s="1"/>
      <c r="N316" s="1"/>
      <c r="O316" s="1"/>
      <c r="P316" s="1"/>
      <c r="Q316" s="1"/>
    </row>
    <row r="317" spans="1:17" ht="15.75" hidden="1" customHeight="1">
      <c r="A317" s="74">
        <v>3</v>
      </c>
      <c r="B317" s="75">
        <v>3</v>
      </c>
      <c r="C317" s="75">
        <v>1</v>
      </c>
      <c r="D317" s="75">
        <v>5</v>
      </c>
      <c r="E317" s="75"/>
      <c r="F317" s="77"/>
      <c r="G317" s="78" t="s">
        <v>216</v>
      </c>
      <c r="H317" s="64">
        <v>288</v>
      </c>
      <c r="I317" s="214">
        <f>I318</f>
        <v>0</v>
      </c>
      <c r="J317" s="234">
        <f t="shared" ref="J317:L318" si="48">J318</f>
        <v>0</v>
      </c>
      <c r="K317" s="201">
        <f t="shared" si="48"/>
        <v>0</v>
      </c>
      <c r="L317" s="201">
        <f t="shared" si="48"/>
        <v>0</v>
      </c>
      <c r="M317" s="1"/>
      <c r="N317" s="1"/>
      <c r="O317" s="1"/>
      <c r="P317" s="1"/>
      <c r="Q317" s="1"/>
    </row>
    <row r="318" spans="1:17" ht="14.25" hidden="1" customHeight="1">
      <c r="A318" s="71">
        <v>3</v>
      </c>
      <c r="B318" s="140">
        <v>3</v>
      </c>
      <c r="C318" s="140">
        <v>1</v>
      </c>
      <c r="D318" s="140">
        <v>5</v>
      </c>
      <c r="E318" s="140">
        <v>1</v>
      </c>
      <c r="F318" s="148"/>
      <c r="G318" s="78" t="s">
        <v>216</v>
      </c>
      <c r="H318" s="64">
        <v>289</v>
      </c>
      <c r="I318" s="201">
        <f>I319</f>
        <v>0</v>
      </c>
      <c r="J318" s="236">
        <f t="shared" si="48"/>
        <v>0</v>
      </c>
      <c r="K318" s="214">
        <f t="shared" si="48"/>
        <v>0</v>
      </c>
      <c r="L318" s="214">
        <f t="shared" si="48"/>
        <v>0</v>
      </c>
      <c r="M318" s="1"/>
      <c r="N318" s="1"/>
      <c r="O318" s="1"/>
      <c r="P318" s="1"/>
      <c r="Q318" s="1"/>
    </row>
    <row r="319" spans="1:17" ht="14.25" hidden="1" customHeight="1">
      <c r="A319" s="74">
        <v>3</v>
      </c>
      <c r="B319" s="75">
        <v>3</v>
      </c>
      <c r="C319" s="75">
        <v>1</v>
      </c>
      <c r="D319" s="75">
        <v>5</v>
      </c>
      <c r="E319" s="75">
        <v>1</v>
      </c>
      <c r="F319" s="77">
        <v>1</v>
      </c>
      <c r="G319" s="78" t="s">
        <v>217</v>
      </c>
      <c r="H319" s="64">
        <v>290</v>
      </c>
      <c r="I319" s="204"/>
      <c r="J319" s="232"/>
      <c r="K319" s="232"/>
      <c r="L319" s="237"/>
      <c r="M319" s="1"/>
      <c r="N319" s="1"/>
      <c r="O319" s="1"/>
      <c r="P319" s="1"/>
      <c r="Q319" s="1"/>
    </row>
    <row r="320" spans="1:17" ht="14.25" hidden="1" customHeight="1">
      <c r="A320" s="74">
        <v>3</v>
      </c>
      <c r="B320" s="75">
        <v>3</v>
      </c>
      <c r="C320" s="75">
        <v>1</v>
      </c>
      <c r="D320" s="75">
        <v>6</v>
      </c>
      <c r="E320" s="75"/>
      <c r="F320" s="77"/>
      <c r="G320" s="76" t="s">
        <v>186</v>
      </c>
      <c r="H320" s="64">
        <v>291</v>
      </c>
      <c r="I320" s="201">
        <f>I321</f>
        <v>0</v>
      </c>
      <c r="J320" s="234">
        <f t="shared" ref="J320:L321" si="49">J321</f>
        <v>0</v>
      </c>
      <c r="K320" s="201">
        <f t="shared" si="49"/>
        <v>0</v>
      </c>
      <c r="L320" s="201">
        <f t="shared" si="49"/>
        <v>0</v>
      </c>
      <c r="M320" s="1"/>
      <c r="N320" s="1"/>
      <c r="O320" s="1"/>
      <c r="P320" s="1"/>
      <c r="Q320" s="1"/>
    </row>
    <row r="321" spans="1:17" ht="13.5" hidden="1" customHeight="1">
      <c r="A321" s="74">
        <v>3</v>
      </c>
      <c r="B321" s="75">
        <v>3</v>
      </c>
      <c r="C321" s="75">
        <v>1</v>
      </c>
      <c r="D321" s="75">
        <v>6</v>
      </c>
      <c r="E321" s="75">
        <v>1</v>
      </c>
      <c r="F321" s="77"/>
      <c r="G321" s="76" t="s">
        <v>186</v>
      </c>
      <c r="H321" s="64">
        <v>292</v>
      </c>
      <c r="I321" s="200">
        <f>I322</f>
        <v>0</v>
      </c>
      <c r="J321" s="234">
        <f t="shared" si="49"/>
        <v>0</v>
      </c>
      <c r="K321" s="201">
        <f t="shared" si="49"/>
        <v>0</v>
      </c>
      <c r="L321" s="201">
        <f t="shared" si="49"/>
        <v>0</v>
      </c>
      <c r="M321" s="1"/>
      <c r="N321" s="1"/>
      <c r="O321" s="1"/>
      <c r="P321" s="1"/>
      <c r="Q321" s="1"/>
    </row>
    <row r="322" spans="1:17" ht="14.25" hidden="1" customHeight="1">
      <c r="A322" s="74">
        <v>3</v>
      </c>
      <c r="B322" s="75">
        <v>3</v>
      </c>
      <c r="C322" s="75">
        <v>1</v>
      </c>
      <c r="D322" s="75">
        <v>6</v>
      </c>
      <c r="E322" s="75">
        <v>1</v>
      </c>
      <c r="F322" s="77">
        <v>1</v>
      </c>
      <c r="G322" s="76" t="s">
        <v>186</v>
      </c>
      <c r="H322" s="64">
        <v>293</v>
      </c>
      <c r="I322" s="232"/>
      <c r="J322" s="232"/>
      <c r="K322" s="232"/>
      <c r="L322" s="237"/>
      <c r="M322" s="1"/>
      <c r="N322" s="1"/>
      <c r="O322" s="1"/>
      <c r="P322" s="1"/>
      <c r="Q322" s="1"/>
    </row>
    <row r="323" spans="1:17" ht="15" hidden="1" customHeight="1">
      <c r="A323" s="74">
        <v>3</v>
      </c>
      <c r="B323" s="75">
        <v>3</v>
      </c>
      <c r="C323" s="75">
        <v>1</v>
      </c>
      <c r="D323" s="75">
        <v>7</v>
      </c>
      <c r="E323" s="75"/>
      <c r="F323" s="77"/>
      <c r="G323" s="78" t="s">
        <v>218</v>
      </c>
      <c r="H323" s="64">
        <v>294</v>
      </c>
      <c r="I323" s="200">
        <f>I324</f>
        <v>0</v>
      </c>
      <c r="J323" s="234">
        <f>J324</f>
        <v>0</v>
      </c>
      <c r="K323" s="201">
        <f>K324</f>
        <v>0</v>
      </c>
      <c r="L323" s="201">
        <f>L324</f>
        <v>0</v>
      </c>
      <c r="M323" s="1"/>
      <c r="N323" s="1"/>
      <c r="O323" s="1"/>
      <c r="P323" s="1"/>
      <c r="Q323" s="1"/>
    </row>
    <row r="324" spans="1:17" ht="16.5" hidden="1" customHeight="1">
      <c r="A324" s="74">
        <v>3</v>
      </c>
      <c r="B324" s="75">
        <v>3</v>
      </c>
      <c r="C324" s="75">
        <v>1</v>
      </c>
      <c r="D324" s="75">
        <v>7</v>
      </c>
      <c r="E324" s="75">
        <v>1</v>
      </c>
      <c r="F324" s="77"/>
      <c r="G324" s="78" t="s">
        <v>218</v>
      </c>
      <c r="H324" s="64">
        <v>295</v>
      </c>
      <c r="I324" s="200">
        <f>I325+I326</f>
        <v>0</v>
      </c>
      <c r="J324" s="200">
        <f>J325+J326</f>
        <v>0</v>
      </c>
      <c r="K324" s="200">
        <f>K325+K326</f>
        <v>0</v>
      </c>
      <c r="L324" s="200">
        <f>L325+L326</f>
        <v>0</v>
      </c>
      <c r="M324" s="1"/>
      <c r="N324" s="1"/>
      <c r="O324" s="1"/>
      <c r="P324" s="1"/>
      <c r="Q324" s="1"/>
    </row>
    <row r="325" spans="1:17" ht="27" hidden="1" customHeight="1">
      <c r="A325" s="74">
        <v>3</v>
      </c>
      <c r="B325" s="75">
        <v>3</v>
      </c>
      <c r="C325" s="75">
        <v>1</v>
      </c>
      <c r="D325" s="75">
        <v>7</v>
      </c>
      <c r="E325" s="75">
        <v>1</v>
      </c>
      <c r="F325" s="77">
        <v>1</v>
      </c>
      <c r="G325" s="78" t="s">
        <v>219</v>
      </c>
      <c r="H325" s="64">
        <v>296</v>
      </c>
      <c r="I325" s="232"/>
      <c r="J325" s="232"/>
      <c r="K325" s="232"/>
      <c r="L325" s="237"/>
      <c r="M325" s="1"/>
      <c r="N325" s="1"/>
      <c r="O325" s="1"/>
      <c r="P325" s="1"/>
      <c r="Q325" s="1"/>
    </row>
    <row r="326" spans="1:17" ht="27.75" hidden="1" customHeight="1">
      <c r="A326" s="74">
        <v>3</v>
      </c>
      <c r="B326" s="75">
        <v>3</v>
      </c>
      <c r="C326" s="75">
        <v>1</v>
      </c>
      <c r="D326" s="75">
        <v>7</v>
      </c>
      <c r="E326" s="75">
        <v>1</v>
      </c>
      <c r="F326" s="77">
        <v>2</v>
      </c>
      <c r="G326" s="78" t="s">
        <v>220</v>
      </c>
      <c r="H326" s="64">
        <v>297</v>
      </c>
      <c r="I326" s="204"/>
      <c r="J326" s="204"/>
      <c r="K326" s="204"/>
      <c r="L326" s="204"/>
      <c r="M326" s="1"/>
      <c r="N326" s="1"/>
      <c r="O326" s="1"/>
      <c r="P326" s="1"/>
      <c r="Q326" s="1"/>
    </row>
    <row r="327" spans="1:17" ht="38.25" hidden="1" customHeight="1">
      <c r="A327" s="74">
        <v>3</v>
      </c>
      <c r="B327" s="75">
        <v>3</v>
      </c>
      <c r="C327" s="75">
        <v>2</v>
      </c>
      <c r="D327" s="75"/>
      <c r="E327" s="75"/>
      <c r="F327" s="77"/>
      <c r="G327" s="78" t="s">
        <v>221</v>
      </c>
      <c r="H327" s="64">
        <v>298</v>
      </c>
      <c r="I327" s="200">
        <f>SUM(I328+I337+I341+I345+I349+I352+I355)</f>
        <v>0</v>
      </c>
      <c r="J327" s="234">
        <f>SUM(J328+J337+J341+J345+J349+J352+J355)</f>
        <v>0</v>
      </c>
      <c r="K327" s="201">
        <f>SUM(K328+K337+K341+K345+K349+K352+K355)</f>
        <v>0</v>
      </c>
      <c r="L327" s="201">
        <f>SUM(L328+L337+L341+L345+L349+L352+L355)</f>
        <v>0</v>
      </c>
      <c r="M327" s="1"/>
      <c r="N327" s="1"/>
      <c r="O327" s="1"/>
      <c r="P327" s="1"/>
      <c r="Q327" s="1"/>
    </row>
    <row r="328" spans="1:17" ht="15" hidden="1" customHeight="1">
      <c r="A328" s="74">
        <v>3</v>
      </c>
      <c r="B328" s="75">
        <v>3</v>
      </c>
      <c r="C328" s="75">
        <v>2</v>
      </c>
      <c r="D328" s="75">
        <v>1</v>
      </c>
      <c r="E328" s="75"/>
      <c r="F328" s="77"/>
      <c r="G328" s="78" t="s">
        <v>168</v>
      </c>
      <c r="H328" s="64">
        <v>299</v>
      </c>
      <c r="I328" s="200">
        <f>I329</f>
        <v>0</v>
      </c>
      <c r="J328" s="234">
        <f>J329</f>
        <v>0</v>
      </c>
      <c r="K328" s="201">
        <f>K329</f>
        <v>0</v>
      </c>
      <c r="L328" s="201">
        <f>L329</f>
        <v>0</v>
      </c>
      <c r="M328" s="1"/>
      <c r="N328" s="1"/>
      <c r="O328" s="1"/>
      <c r="P328" s="1"/>
      <c r="Q328" s="1"/>
    </row>
    <row r="329" spans="1:17" hidden="1">
      <c r="A329" s="80">
        <v>3</v>
      </c>
      <c r="B329" s="74">
        <v>3</v>
      </c>
      <c r="C329" s="75">
        <v>2</v>
      </c>
      <c r="D329" s="76">
        <v>1</v>
      </c>
      <c r="E329" s="74">
        <v>1</v>
      </c>
      <c r="F329" s="77"/>
      <c r="G329" s="78" t="s">
        <v>168</v>
      </c>
      <c r="H329" s="64">
        <v>300</v>
      </c>
      <c r="I329" s="200">
        <f>SUM(I330:I330)</f>
        <v>0</v>
      </c>
      <c r="J329" s="200">
        <f t="shared" ref="J329:P329" si="50">SUM(J330:J330)</f>
        <v>0</v>
      </c>
      <c r="K329" s="200">
        <f t="shared" si="50"/>
        <v>0</v>
      </c>
      <c r="L329" s="200">
        <f t="shared" si="50"/>
        <v>0</v>
      </c>
      <c r="M329" s="170">
        <f t="shared" si="50"/>
        <v>0</v>
      </c>
      <c r="N329" s="170">
        <f t="shared" si="50"/>
        <v>0</v>
      </c>
      <c r="O329" s="170">
        <f t="shared" si="50"/>
        <v>0</v>
      </c>
      <c r="P329" s="170">
        <f t="shared" si="50"/>
        <v>0</v>
      </c>
      <c r="Q329" s="1"/>
    </row>
    <row r="330" spans="1:17" ht="13.5" hidden="1" customHeight="1">
      <c r="A330" s="80">
        <v>3</v>
      </c>
      <c r="B330" s="74">
        <v>3</v>
      </c>
      <c r="C330" s="75">
        <v>2</v>
      </c>
      <c r="D330" s="76">
        <v>1</v>
      </c>
      <c r="E330" s="74">
        <v>1</v>
      </c>
      <c r="F330" s="77">
        <v>1</v>
      </c>
      <c r="G330" s="78" t="s">
        <v>169</v>
      </c>
      <c r="H330" s="64">
        <v>301</v>
      </c>
      <c r="I330" s="232"/>
      <c r="J330" s="232"/>
      <c r="K330" s="232"/>
      <c r="L330" s="237"/>
      <c r="M330" s="1"/>
      <c r="N330" s="1"/>
      <c r="O330" s="1"/>
      <c r="P330" s="1"/>
      <c r="Q330" s="1"/>
    </row>
    <row r="331" spans="1:17" hidden="1">
      <c r="A331" s="116">
        <v>3</v>
      </c>
      <c r="B331" s="144">
        <v>3</v>
      </c>
      <c r="C331" s="145">
        <v>2</v>
      </c>
      <c r="D331" s="78">
        <v>1</v>
      </c>
      <c r="E331" s="144">
        <v>2</v>
      </c>
      <c r="F331" s="146"/>
      <c r="G331" s="143" t="s">
        <v>192</v>
      </c>
      <c r="H331" s="64">
        <v>302</v>
      </c>
      <c r="I331" s="200">
        <f>SUM(I332:I333)</f>
        <v>0</v>
      </c>
      <c r="J331" s="200">
        <f t="shared" ref="J331:L331" si="51">SUM(J332:J333)</f>
        <v>0</v>
      </c>
      <c r="K331" s="200">
        <f t="shared" si="51"/>
        <v>0</v>
      </c>
      <c r="L331" s="200">
        <f t="shared" si="51"/>
        <v>0</v>
      </c>
      <c r="M331" s="1"/>
      <c r="N331" s="1"/>
      <c r="O331" s="1"/>
      <c r="P331" s="1"/>
      <c r="Q331" s="1"/>
    </row>
    <row r="332" spans="1:17" hidden="1">
      <c r="A332" s="116">
        <v>3</v>
      </c>
      <c r="B332" s="144">
        <v>3</v>
      </c>
      <c r="C332" s="145">
        <v>2</v>
      </c>
      <c r="D332" s="78">
        <v>1</v>
      </c>
      <c r="E332" s="144">
        <v>2</v>
      </c>
      <c r="F332" s="146">
        <v>1</v>
      </c>
      <c r="G332" s="143" t="s">
        <v>171</v>
      </c>
      <c r="H332" s="64">
        <v>303</v>
      </c>
      <c r="I332" s="232"/>
      <c r="J332" s="232"/>
      <c r="K332" s="232"/>
      <c r="L332" s="237"/>
      <c r="M332" s="1"/>
      <c r="N332" s="1"/>
      <c r="O332" s="1"/>
      <c r="P332" s="1"/>
      <c r="Q332" s="1"/>
    </row>
    <row r="333" spans="1:17" hidden="1">
      <c r="A333" s="116">
        <v>3</v>
      </c>
      <c r="B333" s="144">
        <v>3</v>
      </c>
      <c r="C333" s="145">
        <v>2</v>
      </c>
      <c r="D333" s="78">
        <v>1</v>
      </c>
      <c r="E333" s="144">
        <v>2</v>
      </c>
      <c r="F333" s="146">
        <v>2</v>
      </c>
      <c r="G333" s="143" t="s">
        <v>172</v>
      </c>
      <c r="H333" s="64">
        <v>304</v>
      </c>
      <c r="I333" s="204"/>
      <c r="J333" s="204"/>
      <c r="K333" s="204"/>
      <c r="L333" s="204"/>
      <c r="M333" s="1"/>
      <c r="N333" s="1"/>
      <c r="O333" s="1"/>
      <c r="P333" s="1"/>
      <c r="Q333" s="1"/>
    </row>
    <row r="334" spans="1:17" hidden="1">
      <c r="A334" s="116">
        <v>3</v>
      </c>
      <c r="B334" s="144">
        <v>3</v>
      </c>
      <c r="C334" s="145">
        <v>2</v>
      </c>
      <c r="D334" s="78">
        <v>1</v>
      </c>
      <c r="E334" s="144">
        <v>3</v>
      </c>
      <c r="F334" s="146"/>
      <c r="G334" s="143" t="s">
        <v>173</v>
      </c>
      <c r="H334" s="64">
        <v>305</v>
      </c>
      <c r="I334" s="200">
        <f>SUM(I335:I336)</f>
        <v>0</v>
      </c>
      <c r="J334" s="200">
        <f t="shared" ref="J334:L334" si="52">SUM(J335:J336)</f>
        <v>0</v>
      </c>
      <c r="K334" s="200">
        <f t="shared" si="52"/>
        <v>0</v>
      </c>
      <c r="L334" s="200">
        <f t="shared" si="52"/>
        <v>0</v>
      </c>
      <c r="M334" s="1"/>
      <c r="N334" s="1"/>
      <c r="O334" s="1"/>
      <c r="P334" s="1"/>
      <c r="Q334" s="1"/>
    </row>
    <row r="335" spans="1:17" hidden="1">
      <c r="A335" s="116">
        <v>3</v>
      </c>
      <c r="B335" s="144">
        <v>3</v>
      </c>
      <c r="C335" s="145">
        <v>2</v>
      </c>
      <c r="D335" s="78">
        <v>1</v>
      </c>
      <c r="E335" s="144">
        <v>3</v>
      </c>
      <c r="F335" s="146">
        <v>1</v>
      </c>
      <c r="G335" s="143" t="s">
        <v>174</v>
      </c>
      <c r="H335" s="64">
        <v>306</v>
      </c>
      <c r="I335" s="204"/>
      <c r="J335" s="204"/>
      <c r="K335" s="204"/>
      <c r="L335" s="204"/>
      <c r="M335" s="1"/>
      <c r="N335" s="1"/>
      <c r="O335" s="1"/>
      <c r="P335" s="1"/>
      <c r="Q335" s="1"/>
    </row>
    <row r="336" spans="1:17" hidden="1">
      <c r="A336" s="116">
        <v>3</v>
      </c>
      <c r="B336" s="144">
        <v>3</v>
      </c>
      <c r="C336" s="145">
        <v>2</v>
      </c>
      <c r="D336" s="78">
        <v>1</v>
      </c>
      <c r="E336" s="144">
        <v>3</v>
      </c>
      <c r="F336" s="146">
        <v>2</v>
      </c>
      <c r="G336" s="143" t="s">
        <v>193</v>
      </c>
      <c r="H336" s="64">
        <v>307</v>
      </c>
      <c r="I336" s="227"/>
      <c r="J336" s="238"/>
      <c r="K336" s="227"/>
      <c r="L336" s="227"/>
      <c r="M336" s="1"/>
      <c r="N336" s="1"/>
      <c r="O336" s="1"/>
      <c r="P336" s="1"/>
      <c r="Q336" s="1"/>
    </row>
    <row r="337" spans="1:17" hidden="1">
      <c r="A337" s="84">
        <v>3</v>
      </c>
      <c r="B337" s="84">
        <v>3</v>
      </c>
      <c r="C337" s="139">
        <v>2</v>
      </c>
      <c r="D337" s="141">
        <v>2</v>
      </c>
      <c r="E337" s="139"/>
      <c r="F337" s="148"/>
      <c r="G337" s="141" t="s">
        <v>207</v>
      </c>
      <c r="H337" s="64">
        <v>308</v>
      </c>
      <c r="I337" s="208">
        <f>I338</f>
        <v>0</v>
      </c>
      <c r="J337" s="239">
        <f>J338</f>
        <v>0</v>
      </c>
      <c r="K337" s="209">
        <f>K338</f>
        <v>0</v>
      </c>
      <c r="L337" s="209">
        <f>L338</f>
        <v>0</v>
      </c>
      <c r="M337" s="1"/>
      <c r="N337" s="1"/>
      <c r="O337" s="1"/>
      <c r="P337" s="1"/>
      <c r="Q337" s="1"/>
    </row>
    <row r="338" spans="1:17" hidden="1">
      <c r="A338" s="80">
        <v>3</v>
      </c>
      <c r="B338" s="80">
        <v>3</v>
      </c>
      <c r="C338" s="74">
        <v>2</v>
      </c>
      <c r="D338" s="76">
        <v>2</v>
      </c>
      <c r="E338" s="74">
        <v>1</v>
      </c>
      <c r="F338" s="77"/>
      <c r="G338" s="141" t="s">
        <v>207</v>
      </c>
      <c r="H338" s="64">
        <v>309</v>
      </c>
      <c r="I338" s="200">
        <f>SUM(I339:I340)</f>
        <v>0</v>
      </c>
      <c r="J338" s="211">
        <f>SUM(J339:J340)</f>
        <v>0</v>
      </c>
      <c r="K338" s="201">
        <f>SUM(K339:K340)</f>
        <v>0</v>
      </c>
      <c r="L338" s="201">
        <f>SUM(L339:L340)</f>
        <v>0</v>
      </c>
      <c r="M338" s="1"/>
      <c r="N338" s="1"/>
      <c r="O338" s="1"/>
      <c r="P338" s="1"/>
      <c r="Q338" s="1"/>
    </row>
    <row r="339" spans="1:17" hidden="1">
      <c r="A339" s="80">
        <v>3</v>
      </c>
      <c r="B339" s="80">
        <v>3</v>
      </c>
      <c r="C339" s="74">
        <v>2</v>
      </c>
      <c r="D339" s="76">
        <v>2</v>
      </c>
      <c r="E339" s="80">
        <v>1</v>
      </c>
      <c r="F339" s="125">
        <v>1</v>
      </c>
      <c r="G339" s="78" t="s">
        <v>208</v>
      </c>
      <c r="H339" s="64">
        <v>310</v>
      </c>
      <c r="I339" s="204"/>
      <c r="J339" s="204"/>
      <c r="K339" s="204"/>
      <c r="L339" s="204"/>
      <c r="M339" s="1"/>
      <c r="N339" s="1"/>
      <c r="O339" s="1"/>
      <c r="P339" s="1"/>
      <c r="Q339" s="1"/>
    </row>
    <row r="340" spans="1:17" hidden="1">
      <c r="A340" s="84">
        <v>3</v>
      </c>
      <c r="B340" s="84">
        <v>3</v>
      </c>
      <c r="C340" s="85">
        <v>2</v>
      </c>
      <c r="D340" s="86">
        <v>2</v>
      </c>
      <c r="E340" s="87">
        <v>1</v>
      </c>
      <c r="F340" s="142">
        <v>2</v>
      </c>
      <c r="G340" s="127" t="s">
        <v>209</v>
      </c>
      <c r="H340" s="64">
        <v>311</v>
      </c>
      <c r="I340" s="204"/>
      <c r="J340" s="204"/>
      <c r="K340" s="204"/>
      <c r="L340" s="204"/>
      <c r="M340" s="1"/>
      <c r="N340" s="1"/>
      <c r="O340" s="1"/>
      <c r="P340" s="1"/>
      <c r="Q340" s="1"/>
    </row>
    <row r="341" spans="1:17" ht="23.25" hidden="1" customHeight="1">
      <c r="A341" s="80">
        <v>3</v>
      </c>
      <c r="B341" s="80">
        <v>3</v>
      </c>
      <c r="C341" s="74">
        <v>2</v>
      </c>
      <c r="D341" s="75">
        <v>3</v>
      </c>
      <c r="E341" s="76"/>
      <c r="F341" s="125"/>
      <c r="G341" s="78" t="s">
        <v>210</v>
      </c>
      <c r="H341" s="64">
        <v>312</v>
      </c>
      <c r="I341" s="200">
        <f>I342</f>
        <v>0</v>
      </c>
      <c r="J341" s="211">
        <f>J342</f>
        <v>0</v>
      </c>
      <c r="K341" s="201">
        <f>K342</f>
        <v>0</v>
      </c>
      <c r="L341" s="201">
        <f>L342</f>
        <v>0</v>
      </c>
      <c r="M341" s="1"/>
      <c r="N341" s="1"/>
      <c r="O341" s="1"/>
      <c r="P341" s="1"/>
      <c r="Q341" s="1"/>
    </row>
    <row r="342" spans="1:17" ht="13.5" hidden="1" customHeight="1">
      <c r="A342" s="80">
        <v>3</v>
      </c>
      <c r="B342" s="80">
        <v>3</v>
      </c>
      <c r="C342" s="74">
        <v>2</v>
      </c>
      <c r="D342" s="75">
        <v>3</v>
      </c>
      <c r="E342" s="76">
        <v>1</v>
      </c>
      <c r="F342" s="125"/>
      <c r="G342" s="78" t="s">
        <v>210</v>
      </c>
      <c r="H342" s="64">
        <v>313</v>
      </c>
      <c r="I342" s="200">
        <f>I343+I344</f>
        <v>0</v>
      </c>
      <c r="J342" s="200">
        <f>J343+J344</f>
        <v>0</v>
      </c>
      <c r="K342" s="200">
        <f>K343+K344</f>
        <v>0</v>
      </c>
      <c r="L342" s="200">
        <f>L343+L344</f>
        <v>0</v>
      </c>
      <c r="M342" s="1"/>
      <c r="N342" s="1"/>
      <c r="O342" s="1"/>
      <c r="P342" s="1"/>
      <c r="Q342" s="1"/>
    </row>
    <row r="343" spans="1:17" ht="28.5" hidden="1" customHeight="1">
      <c r="A343" s="80">
        <v>3</v>
      </c>
      <c r="B343" s="80">
        <v>3</v>
      </c>
      <c r="C343" s="74">
        <v>2</v>
      </c>
      <c r="D343" s="75">
        <v>3</v>
      </c>
      <c r="E343" s="76">
        <v>1</v>
      </c>
      <c r="F343" s="125">
        <v>1</v>
      </c>
      <c r="G343" s="78" t="s">
        <v>211</v>
      </c>
      <c r="H343" s="64">
        <v>314</v>
      </c>
      <c r="I343" s="232"/>
      <c r="J343" s="232"/>
      <c r="K343" s="232"/>
      <c r="L343" s="237"/>
      <c r="M343" s="1"/>
      <c r="N343" s="1"/>
      <c r="O343" s="1"/>
      <c r="P343" s="1"/>
      <c r="Q343" s="1"/>
    </row>
    <row r="344" spans="1:17" ht="27.75" hidden="1" customHeight="1">
      <c r="A344" s="80">
        <v>3</v>
      </c>
      <c r="B344" s="80">
        <v>3</v>
      </c>
      <c r="C344" s="74">
        <v>2</v>
      </c>
      <c r="D344" s="75">
        <v>3</v>
      </c>
      <c r="E344" s="76">
        <v>1</v>
      </c>
      <c r="F344" s="125">
        <v>2</v>
      </c>
      <c r="G344" s="78" t="s">
        <v>212</v>
      </c>
      <c r="H344" s="64">
        <v>315</v>
      </c>
      <c r="I344" s="204"/>
      <c r="J344" s="204"/>
      <c r="K344" s="204"/>
      <c r="L344" s="204"/>
      <c r="M344" s="1"/>
      <c r="N344" s="1"/>
      <c r="O344" s="1"/>
      <c r="P344" s="1"/>
      <c r="Q344" s="1"/>
    </row>
    <row r="345" spans="1:17" hidden="1">
      <c r="A345" s="80">
        <v>3</v>
      </c>
      <c r="B345" s="80">
        <v>3</v>
      </c>
      <c r="C345" s="74">
        <v>2</v>
      </c>
      <c r="D345" s="75">
        <v>4</v>
      </c>
      <c r="E345" s="75"/>
      <c r="F345" s="77"/>
      <c r="G345" s="78" t="s">
        <v>213</v>
      </c>
      <c r="H345" s="64">
        <v>316</v>
      </c>
      <c r="I345" s="200">
        <f>I346</f>
        <v>0</v>
      </c>
      <c r="J345" s="211">
        <f>J346</f>
        <v>0</v>
      </c>
      <c r="K345" s="201">
        <f>K346</f>
        <v>0</v>
      </c>
      <c r="L345" s="201">
        <f>L346</f>
        <v>0</v>
      </c>
      <c r="M345" s="1"/>
      <c r="N345" s="1"/>
      <c r="O345" s="1"/>
      <c r="P345" s="1"/>
      <c r="Q345" s="1"/>
    </row>
    <row r="346" spans="1:17" hidden="1">
      <c r="A346" s="138">
        <v>3</v>
      </c>
      <c r="B346" s="138">
        <v>3</v>
      </c>
      <c r="C346" s="71">
        <v>2</v>
      </c>
      <c r="D346" s="69">
        <v>4</v>
      </c>
      <c r="E346" s="69">
        <v>1</v>
      </c>
      <c r="F346" s="72"/>
      <c r="G346" s="78" t="s">
        <v>213</v>
      </c>
      <c r="H346" s="64">
        <v>317</v>
      </c>
      <c r="I346" s="210">
        <f>SUM(I347:I348)</f>
        <v>0</v>
      </c>
      <c r="J346" s="213">
        <f>SUM(J347:J348)</f>
        <v>0</v>
      </c>
      <c r="K346" s="214">
        <f>SUM(K347:K348)</f>
        <v>0</v>
      </c>
      <c r="L346" s="214">
        <f>SUM(L347:L348)</f>
        <v>0</v>
      </c>
      <c r="M346" s="1"/>
      <c r="N346" s="1"/>
      <c r="O346" s="1"/>
      <c r="P346" s="1"/>
      <c r="Q346" s="1"/>
    </row>
    <row r="347" spans="1:17" ht="15.75" hidden="1" customHeight="1">
      <c r="A347" s="80">
        <v>3</v>
      </c>
      <c r="B347" s="80">
        <v>3</v>
      </c>
      <c r="C347" s="74">
        <v>2</v>
      </c>
      <c r="D347" s="75">
        <v>4</v>
      </c>
      <c r="E347" s="75">
        <v>1</v>
      </c>
      <c r="F347" s="77">
        <v>1</v>
      </c>
      <c r="G347" s="78" t="s">
        <v>214</v>
      </c>
      <c r="H347" s="64">
        <v>318</v>
      </c>
      <c r="I347" s="204"/>
      <c r="J347" s="204"/>
      <c r="K347" s="204"/>
      <c r="L347" s="204"/>
      <c r="M347" s="1"/>
      <c r="N347" s="1"/>
      <c r="O347" s="1"/>
      <c r="P347" s="1"/>
      <c r="Q347" s="1"/>
    </row>
    <row r="348" spans="1:17" hidden="1">
      <c r="A348" s="80">
        <v>3</v>
      </c>
      <c r="B348" s="80">
        <v>3</v>
      </c>
      <c r="C348" s="74">
        <v>2</v>
      </c>
      <c r="D348" s="75">
        <v>4</v>
      </c>
      <c r="E348" s="75">
        <v>1</v>
      </c>
      <c r="F348" s="77">
        <v>2</v>
      </c>
      <c r="G348" s="78" t="s">
        <v>222</v>
      </c>
      <c r="H348" s="64">
        <v>319</v>
      </c>
      <c r="I348" s="204"/>
      <c r="J348" s="204"/>
      <c r="K348" s="204"/>
      <c r="L348" s="204"/>
      <c r="M348" s="1"/>
      <c r="N348" s="1"/>
      <c r="O348" s="1"/>
      <c r="P348" s="1"/>
      <c r="Q348" s="1"/>
    </row>
    <row r="349" spans="1:17" hidden="1">
      <c r="A349" s="80">
        <v>3</v>
      </c>
      <c r="B349" s="80">
        <v>3</v>
      </c>
      <c r="C349" s="74">
        <v>2</v>
      </c>
      <c r="D349" s="75">
        <v>5</v>
      </c>
      <c r="E349" s="75"/>
      <c r="F349" s="77"/>
      <c r="G349" s="78" t="s">
        <v>216</v>
      </c>
      <c r="H349" s="64">
        <v>320</v>
      </c>
      <c r="I349" s="200">
        <f>I350</f>
        <v>0</v>
      </c>
      <c r="J349" s="211">
        <f t="shared" ref="J349:L350" si="53">J350</f>
        <v>0</v>
      </c>
      <c r="K349" s="201">
        <f t="shared" si="53"/>
        <v>0</v>
      </c>
      <c r="L349" s="201">
        <f t="shared" si="53"/>
        <v>0</v>
      </c>
      <c r="M349" s="1"/>
      <c r="N349" s="1"/>
      <c r="O349" s="1"/>
      <c r="P349" s="1"/>
      <c r="Q349" s="1"/>
    </row>
    <row r="350" spans="1:17" hidden="1">
      <c r="A350" s="138">
        <v>3</v>
      </c>
      <c r="B350" s="138">
        <v>3</v>
      </c>
      <c r="C350" s="71">
        <v>2</v>
      </c>
      <c r="D350" s="69">
        <v>5</v>
      </c>
      <c r="E350" s="69">
        <v>1</v>
      </c>
      <c r="F350" s="72"/>
      <c r="G350" s="78" t="s">
        <v>216</v>
      </c>
      <c r="H350" s="64">
        <v>321</v>
      </c>
      <c r="I350" s="210">
        <f>I351</f>
        <v>0</v>
      </c>
      <c r="J350" s="213">
        <f t="shared" si="53"/>
        <v>0</v>
      </c>
      <c r="K350" s="214">
        <f t="shared" si="53"/>
        <v>0</v>
      </c>
      <c r="L350" s="214">
        <f t="shared" si="53"/>
        <v>0</v>
      </c>
      <c r="M350" s="1"/>
      <c r="N350" s="1"/>
      <c r="O350" s="1"/>
      <c r="P350" s="1"/>
      <c r="Q350" s="1"/>
    </row>
    <row r="351" spans="1:17" hidden="1">
      <c r="A351" s="80">
        <v>3</v>
      </c>
      <c r="B351" s="80">
        <v>3</v>
      </c>
      <c r="C351" s="74">
        <v>2</v>
      </c>
      <c r="D351" s="75">
        <v>5</v>
      </c>
      <c r="E351" s="75">
        <v>1</v>
      </c>
      <c r="F351" s="77">
        <v>1</v>
      </c>
      <c r="G351" s="78" t="s">
        <v>216</v>
      </c>
      <c r="H351" s="64">
        <v>322</v>
      </c>
      <c r="I351" s="232"/>
      <c r="J351" s="232"/>
      <c r="K351" s="232"/>
      <c r="L351" s="237"/>
      <c r="M351" s="1"/>
      <c r="N351" s="1"/>
      <c r="O351" s="1"/>
      <c r="P351" s="1"/>
      <c r="Q351" s="1"/>
    </row>
    <row r="352" spans="1:17" ht="16.5" hidden="1" customHeight="1">
      <c r="A352" s="80">
        <v>3</v>
      </c>
      <c r="B352" s="80">
        <v>3</v>
      </c>
      <c r="C352" s="74">
        <v>2</v>
      </c>
      <c r="D352" s="75">
        <v>6</v>
      </c>
      <c r="E352" s="75"/>
      <c r="F352" s="77"/>
      <c r="G352" s="76" t="s">
        <v>186</v>
      </c>
      <c r="H352" s="64">
        <v>323</v>
      </c>
      <c r="I352" s="200">
        <f>I353</f>
        <v>0</v>
      </c>
      <c r="J352" s="211">
        <f t="shared" ref="I352:L353" si="54">J353</f>
        <v>0</v>
      </c>
      <c r="K352" s="201">
        <f t="shared" si="54"/>
        <v>0</v>
      </c>
      <c r="L352" s="201">
        <f t="shared" si="54"/>
        <v>0</v>
      </c>
      <c r="M352" s="1"/>
      <c r="N352" s="1"/>
      <c r="O352" s="1"/>
      <c r="P352" s="1"/>
      <c r="Q352" s="1"/>
    </row>
    <row r="353" spans="1:17" ht="15" hidden="1" customHeight="1">
      <c r="A353" s="80">
        <v>3</v>
      </c>
      <c r="B353" s="80">
        <v>3</v>
      </c>
      <c r="C353" s="74">
        <v>2</v>
      </c>
      <c r="D353" s="75">
        <v>6</v>
      </c>
      <c r="E353" s="75">
        <v>1</v>
      </c>
      <c r="F353" s="77"/>
      <c r="G353" s="76" t="s">
        <v>186</v>
      </c>
      <c r="H353" s="64">
        <v>324</v>
      </c>
      <c r="I353" s="200">
        <f t="shared" si="54"/>
        <v>0</v>
      </c>
      <c r="J353" s="211">
        <f t="shared" si="54"/>
        <v>0</v>
      </c>
      <c r="K353" s="201">
        <f t="shared" si="54"/>
        <v>0</v>
      </c>
      <c r="L353" s="201">
        <f t="shared" si="54"/>
        <v>0</v>
      </c>
      <c r="M353" s="1"/>
      <c r="N353" s="1"/>
      <c r="O353" s="1"/>
      <c r="P353" s="1"/>
      <c r="Q353" s="1"/>
    </row>
    <row r="354" spans="1:17" ht="13.5" hidden="1" customHeight="1">
      <c r="A354" s="84">
        <v>3</v>
      </c>
      <c r="B354" s="84">
        <v>3</v>
      </c>
      <c r="C354" s="85">
        <v>2</v>
      </c>
      <c r="D354" s="86">
        <v>6</v>
      </c>
      <c r="E354" s="86">
        <v>1</v>
      </c>
      <c r="F354" s="88">
        <v>1</v>
      </c>
      <c r="G354" s="87" t="s">
        <v>186</v>
      </c>
      <c r="H354" s="64">
        <v>325</v>
      </c>
      <c r="I354" s="232"/>
      <c r="J354" s="232"/>
      <c r="K354" s="232"/>
      <c r="L354" s="237"/>
      <c r="M354" s="1"/>
      <c r="N354" s="1"/>
      <c r="O354" s="1"/>
      <c r="P354" s="1"/>
      <c r="Q354" s="1"/>
    </row>
    <row r="355" spans="1:17" ht="15" hidden="1" customHeight="1">
      <c r="A355" s="80">
        <v>3</v>
      </c>
      <c r="B355" s="80">
        <v>3</v>
      </c>
      <c r="C355" s="74">
        <v>2</v>
      </c>
      <c r="D355" s="75">
        <v>7</v>
      </c>
      <c r="E355" s="75"/>
      <c r="F355" s="77"/>
      <c r="G355" s="78" t="s">
        <v>218</v>
      </c>
      <c r="H355" s="64">
        <v>326</v>
      </c>
      <c r="I355" s="200">
        <f>I356</f>
        <v>0</v>
      </c>
      <c r="J355" s="211">
        <f t="shared" ref="J355:L355" si="55">J356</f>
        <v>0</v>
      </c>
      <c r="K355" s="201">
        <f t="shared" si="55"/>
        <v>0</v>
      </c>
      <c r="L355" s="201">
        <f t="shared" si="55"/>
        <v>0</v>
      </c>
      <c r="M355" s="1"/>
      <c r="N355" s="1"/>
      <c r="O355" s="1"/>
      <c r="P355" s="1"/>
      <c r="Q355" s="1"/>
    </row>
    <row r="356" spans="1:17" ht="12.75" hidden="1" customHeight="1">
      <c r="A356" s="84">
        <v>3</v>
      </c>
      <c r="B356" s="84">
        <v>3</v>
      </c>
      <c r="C356" s="85">
        <v>2</v>
      </c>
      <c r="D356" s="86">
        <v>7</v>
      </c>
      <c r="E356" s="86">
        <v>1</v>
      </c>
      <c r="F356" s="88"/>
      <c r="G356" s="78" t="s">
        <v>218</v>
      </c>
      <c r="H356" s="64">
        <v>327</v>
      </c>
      <c r="I356" s="200">
        <f>SUM(I357:I358)</f>
        <v>0</v>
      </c>
      <c r="J356" s="200">
        <f t="shared" ref="J356:L356" si="56">SUM(J357:J358)</f>
        <v>0</v>
      </c>
      <c r="K356" s="200">
        <f t="shared" si="56"/>
        <v>0</v>
      </c>
      <c r="L356" s="200">
        <f t="shared" si="56"/>
        <v>0</v>
      </c>
      <c r="M356" s="1"/>
      <c r="N356" s="1"/>
      <c r="O356" s="1"/>
      <c r="P356" s="1"/>
      <c r="Q356" s="1"/>
    </row>
    <row r="357" spans="1:17" ht="27" hidden="1" customHeight="1">
      <c r="A357" s="89">
        <v>3</v>
      </c>
      <c r="B357" s="89">
        <v>3</v>
      </c>
      <c r="C357" s="90">
        <v>2</v>
      </c>
      <c r="D357" s="91">
        <v>7</v>
      </c>
      <c r="E357" s="91">
        <v>1</v>
      </c>
      <c r="F357" s="94">
        <v>1</v>
      </c>
      <c r="G357" s="106" t="s">
        <v>219</v>
      </c>
      <c r="H357" s="64">
        <v>328</v>
      </c>
      <c r="I357" s="232"/>
      <c r="J357" s="232"/>
      <c r="K357" s="232"/>
      <c r="L357" s="237"/>
      <c r="M357" s="1"/>
      <c r="N357" s="1"/>
      <c r="O357" s="1"/>
      <c r="P357" s="1"/>
      <c r="Q357" s="1"/>
    </row>
    <row r="358" spans="1:17" ht="30" hidden="1" customHeight="1">
      <c r="A358" s="107">
        <v>3</v>
      </c>
      <c r="B358" s="107">
        <v>3</v>
      </c>
      <c r="C358" s="108">
        <v>2</v>
      </c>
      <c r="D358" s="109">
        <v>7</v>
      </c>
      <c r="E358" s="109">
        <v>1</v>
      </c>
      <c r="F358" s="110">
        <v>2</v>
      </c>
      <c r="G358" s="106" t="s">
        <v>220</v>
      </c>
      <c r="H358" s="64">
        <v>329</v>
      </c>
      <c r="I358" s="204"/>
      <c r="J358" s="204"/>
      <c r="K358" s="204"/>
      <c r="L358" s="204"/>
      <c r="M358" s="1"/>
      <c r="N358" s="1"/>
      <c r="O358" s="1"/>
      <c r="P358" s="1"/>
      <c r="Q358" s="1"/>
    </row>
    <row r="359" spans="1:17" ht="18.75" customHeight="1">
      <c r="A359" s="171"/>
      <c r="B359" s="171"/>
      <c r="C359" s="172"/>
      <c r="D359" s="173"/>
      <c r="E359" s="174"/>
      <c r="F359" s="175"/>
      <c r="G359" s="176" t="s">
        <v>223</v>
      </c>
      <c r="H359" s="64">
        <v>330</v>
      </c>
      <c r="I359" s="240">
        <f>SUM(I30+I176)</f>
        <v>100</v>
      </c>
      <c r="J359" s="240">
        <f>SUM(J30+J176)</f>
        <v>0</v>
      </c>
      <c r="K359" s="240">
        <f>SUM(K30+K176)</f>
        <v>0</v>
      </c>
      <c r="L359" s="240">
        <f>SUM(L30+L176)</f>
        <v>0</v>
      </c>
      <c r="M359" s="1"/>
      <c r="N359" s="1"/>
      <c r="O359" s="1"/>
      <c r="P359" s="1"/>
      <c r="Q359" s="1"/>
    </row>
    <row r="360" spans="1:17" ht="18.75" customHeight="1">
      <c r="A360" s="1"/>
      <c r="B360" s="1"/>
      <c r="C360" s="1"/>
      <c r="D360" s="1"/>
      <c r="E360" s="1"/>
      <c r="F360" s="2"/>
      <c r="G360" s="65"/>
      <c r="H360" s="64"/>
      <c r="I360" s="177"/>
      <c r="J360" s="178"/>
      <c r="K360" s="178"/>
      <c r="L360" s="178"/>
      <c r="M360" s="1"/>
      <c r="N360" s="1"/>
      <c r="O360" s="1"/>
      <c r="P360" s="1"/>
      <c r="Q360" s="1"/>
    </row>
    <row r="361" spans="1:17" ht="18.75" customHeight="1">
      <c r="A361" s="1"/>
      <c r="B361" s="1"/>
      <c r="C361" s="1"/>
      <c r="D361" s="179"/>
      <c r="E361" s="179"/>
      <c r="F361" s="180"/>
      <c r="G361" s="195" t="s">
        <v>243</v>
      </c>
      <c r="H361" s="181"/>
      <c r="I361" s="182"/>
      <c r="J361" s="178"/>
      <c r="K361" s="241" t="s">
        <v>244</v>
      </c>
      <c r="L361" s="241"/>
      <c r="M361" s="1"/>
      <c r="N361" s="1"/>
      <c r="O361" s="1"/>
      <c r="P361" s="1"/>
      <c r="Q361" s="1"/>
    </row>
    <row r="362" spans="1:17" ht="18.75">
      <c r="A362" s="183"/>
      <c r="B362" s="184"/>
      <c r="C362" s="184"/>
      <c r="D362" s="185" t="s">
        <v>224</v>
      </c>
      <c r="E362" s="186"/>
      <c r="F362" s="186"/>
      <c r="G362" s="186"/>
      <c r="H362" s="187"/>
      <c r="I362" s="188" t="s">
        <v>225</v>
      </c>
      <c r="J362" s="1"/>
      <c r="K362" s="244" t="s">
        <v>226</v>
      </c>
      <c r="L362" s="244"/>
      <c r="M362" s="1"/>
      <c r="N362" s="1"/>
      <c r="O362" s="1"/>
      <c r="P362" s="1"/>
      <c r="Q362" s="1"/>
    </row>
    <row r="363" spans="1:17" ht="15.75">
      <c r="B363" s="1"/>
      <c r="C363" s="1"/>
      <c r="D363" s="1"/>
      <c r="E363" s="1"/>
      <c r="F363" s="2"/>
      <c r="G363" s="1"/>
      <c r="H363" s="1"/>
      <c r="I363" s="189"/>
      <c r="J363" s="1"/>
      <c r="K363" s="189"/>
      <c r="L363" s="189"/>
      <c r="M363" s="1"/>
      <c r="N363" s="1"/>
      <c r="O363" s="1"/>
      <c r="P363" s="1"/>
      <c r="Q363" s="1"/>
    </row>
    <row r="364" spans="1:17" ht="15.75">
      <c r="B364" s="1"/>
      <c r="C364" s="1"/>
      <c r="D364" s="179"/>
      <c r="E364" s="179"/>
      <c r="F364" s="180"/>
      <c r="G364" s="180" t="s">
        <v>230</v>
      </c>
      <c r="H364" s="1"/>
      <c r="I364" s="189"/>
      <c r="J364" s="1"/>
      <c r="K364" s="241" t="s">
        <v>241</v>
      </c>
      <c r="L364" s="241"/>
      <c r="M364" s="1"/>
      <c r="N364" s="1"/>
      <c r="O364" s="1"/>
      <c r="P364" s="1"/>
      <c r="Q364" s="1"/>
    </row>
    <row r="365" spans="1:17" ht="26.25" customHeight="1">
      <c r="A365" s="190"/>
      <c r="B365" s="21"/>
      <c r="C365" s="21"/>
      <c r="D365" s="242" t="s">
        <v>227</v>
      </c>
      <c r="E365" s="243"/>
      <c r="F365" s="243"/>
      <c r="G365" s="243"/>
      <c r="H365" s="191"/>
      <c r="I365" s="192" t="s">
        <v>225</v>
      </c>
      <c r="J365" s="21"/>
      <c r="K365" s="244" t="s">
        <v>226</v>
      </c>
      <c r="L365" s="244"/>
      <c r="M365" s="1"/>
      <c r="N365" s="1"/>
      <c r="O365" s="1"/>
      <c r="P365" s="1"/>
      <c r="Q365" s="1"/>
    </row>
    <row r="366" spans="1:17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P368" s="1"/>
    </row>
    <row r="369" spans="7:16">
      <c r="P369" s="1"/>
    </row>
    <row r="370" spans="7:16">
      <c r="P370" s="1"/>
    </row>
    <row r="371" spans="7:16">
      <c r="G371" s="190"/>
      <c r="P371" s="1"/>
    </row>
    <row r="372" spans="7:16">
      <c r="P372" s="1"/>
    </row>
    <row r="373" spans="7:16">
      <c r="P373" s="1"/>
    </row>
    <row r="374" spans="7:16">
      <c r="P374" s="1"/>
    </row>
    <row r="375" spans="7:16">
      <c r="P375" s="1"/>
    </row>
    <row r="376" spans="7:16">
      <c r="P376" s="1"/>
    </row>
    <row r="377" spans="7:16">
      <c r="P377" s="1"/>
    </row>
    <row r="378" spans="7:16">
      <c r="P378" s="1"/>
    </row>
    <row r="379" spans="7:16">
      <c r="P379" s="1"/>
    </row>
    <row r="380" spans="7:16">
      <c r="P380" s="1"/>
    </row>
    <row r="381" spans="7:16">
      <c r="P381" s="1"/>
    </row>
    <row r="382" spans="7:16">
      <c r="P382" s="1"/>
    </row>
    <row r="383" spans="7:16">
      <c r="P383" s="1"/>
    </row>
    <row r="384" spans="7:16">
      <c r="P384" s="1"/>
    </row>
    <row r="385" spans="16:16">
      <c r="P385" s="1"/>
    </row>
    <row r="386" spans="16:16">
      <c r="P386" s="1"/>
    </row>
    <row r="387" spans="16:16">
      <c r="P387" s="1"/>
    </row>
    <row r="388" spans="16:16">
      <c r="P388" s="1"/>
    </row>
    <row r="389" spans="16:16">
      <c r="P389" s="1"/>
    </row>
    <row r="390" spans="16:16">
      <c r="P390" s="1"/>
    </row>
    <row r="391" spans="16:16">
      <c r="P391" s="1"/>
    </row>
    <row r="392" spans="16:16">
      <c r="P392" s="1"/>
    </row>
    <row r="393" spans="16:16">
      <c r="P393" s="1"/>
    </row>
    <row r="394" spans="16:16">
      <c r="P394" s="1"/>
    </row>
    <row r="395" spans="16:16">
      <c r="P395" s="1"/>
    </row>
    <row r="396" spans="16:16">
      <c r="P396" s="1"/>
    </row>
    <row r="397" spans="16:16">
      <c r="P397" s="1"/>
    </row>
    <row r="398" spans="16:16">
      <c r="P398" s="1"/>
    </row>
    <row r="399" spans="16:16">
      <c r="P399" s="1"/>
    </row>
    <row r="400" spans="16:16">
      <c r="P400" s="1"/>
    </row>
    <row r="401" spans="16:16">
      <c r="P401" s="1"/>
    </row>
    <row r="402" spans="16:16">
      <c r="P402" s="1"/>
    </row>
    <row r="403" spans="16:16">
      <c r="P403" s="1"/>
    </row>
    <row r="404" spans="16:16">
      <c r="P404" s="1"/>
    </row>
    <row r="405" spans="16:16">
      <c r="P405" s="1"/>
    </row>
    <row r="406" spans="16:16">
      <c r="P406" s="1"/>
    </row>
    <row r="407" spans="16:16">
      <c r="P407" s="1"/>
    </row>
    <row r="408" spans="16:16">
      <c r="P408" s="1"/>
    </row>
    <row r="409" spans="16:16">
      <c r="P409" s="1"/>
    </row>
    <row r="410" spans="16:16">
      <c r="P410" s="1"/>
    </row>
    <row r="411" spans="16:16">
      <c r="P411" s="1"/>
    </row>
    <row r="412" spans="16:16">
      <c r="P412" s="1"/>
    </row>
    <row r="413" spans="16:16">
      <c r="P413" s="1"/>
    </row>
    <row r="414" spans="16:16">
      <c r="P414" s="1"/>
    </row>
    <row r="415" spans="16:16">
      <c r="P415" s="1"/>
    </row>
    <row r="416" spans="16:16">
      <c r="P416" s="1"/>
    </row>
    <row r="417" spans="16:16">
      <c r="P417" s="1"/>
    </row>
    <row r="418" spans="16:16">
      <c r="P418" s="1"/>
    </row>
    <row r="419" spans="16:16">
      <c r="P419" s="1"/>
    </row>
    <row r="420" spans="16:16">
      <c r="P420" s="1"/>
    </row>
    <row r="421" spans="16:16">
      <c r="P421" s="1"/>
    </row>
    <row r="422" spans="16:16">
      <c r="P422" s="1"/>
    </row>
    <row r="423" spans="16:16">
      <c r="P423" s="1"/>
    </row>
    <row r="424" spans="16:16">
      <c r="P424" s="1"/>
    </row>
    <row r="425" spans="16:16">
      <c r="P425" s="1"/>
    </row>
    <row r="426" spans="16:16">
      <c r="P426" s="1"/>
    </row>
    <row r="427" spans="16:16">
      <c r="P427" s="1"/>
    </row>
    <row r="428" spans="16:16">
      <c r="P428" s="1"/>
    </row>
    <row r="429" spans="16:16">
      <c r="P429" s="1"/>
    </row>
    <row r="430" spans="16:16">
      <c r="P430" s="1"/>
    </row>
    <row r="431" spans="16:16">
      <c r="P431" s="1"/>
    </row>
    <row r="432" spans="16:16">
      <c r="P432" s="1"/>
    </row>
    <row r="433" spans="16:16">
      <c r="P433" s="1"/>
    </row>
    <row r="434" spans="16:16">
      <c r="P434" s="1"/>
    </row>
    <row r="435" spans="16:16">
      <c r="P435" s="1"/>
    </row>
    <row r="436" spans="16:16">
      <c r="P436" s="1"/>
    </row>
    <row r="437" spans="16:16">
      <c r="P437" s="1"/>
    </row>
    <row r="438" spans="16:16">
      <c r="P438" s="1"/>
    </row>
    <row r="439" spans="16:16">
      <c r="P439" s="1"/>
    </row>
    <row r="440" spans="16:16">
      <c r="P440" s="1"/>
    </row>
    <row r="441" spans="16:16">
      <c r="P441" s="1"/>
    </row>
    <row r="442" spans="16:16">
      <c r="P442" s="1"/>
    </row>
    <row r="443" spans="16:16">
      <c r="P443" s="1"/>
    </row>
    <row r="444" spans="16:16">
      <c r="P444" s="1"/>
    </row>
    <row r="445" spans="16:16">
      <c r="P445" s="1"/>
    </row>
    <row r="446" spans="16:16">
      <c r="P446" s="1"/>
    </row>
    <row r="447" spans="16:16">
      <c r="P447" s="1"/>
    </row>
    <row r="448" spans="16:16">
      <c r="P448" s="1"/>
    </row>
    <row r="449" spans="16:16">
      <c r="P449" s="1"/>
    </row>
    <row r="450" spans="16:16">
      <c r="P450" s="1"/>
    </row>
    <row r="451" spans="16:16">
      <c r="P451" s="1"/>
    </row>
    <row r="452" spans="16:16">
      <c r="P452" s="1"/>
    </row>
    <row r="453" spans="16:16">
      <c r="P453" s="1"/>
    </row>
    <row r="454" spans="16:16">
      <c r="P454" s="1"/>
    </row>
    <row r="455" spans="16:16">
      <c r="P455" s="1"/>
    </row>
    <row r="456" spans="16:16">
      <c r="P456" s="1"/>
    </row>
    <row r="457" spans="16:16">
      <c r="P457" s="1"/>
    </row>
    <row r="458" spans="16:16">
      <c r="P458" s="1"/>
    </row>
    <row r="459" spans="16:16">
      <c r="P459" s="1"/>
    </row>
    <row r="460" spans="16:16">
      <c r="P460" s="1"/>
    </row>
    <row r="461" spans="16:16">
      <c r="P461" s="1"/>
    </row>
    <row r="462" spans="16:16">
      <c r="P462" s="1"/>
    </row>
    <row r="463" spans="16:16">
      <c r="P463" s="1"/>
    </row>
    <row r="464" spans="16:16">
      <c r="P464" s="1"/>
    </row>
    <row r="465" spans="16:16">
      <c r="P465" s="1"/>
    </row>
    <row r="466" spans="16:16">
      <c r="P466" s="1"/>
    </row>
    <row r="467" spans="16:16">
      <c r="P467" s="1"/>
    </row>
    <row r="468" spans="16:16">
      <c r="P468" s="1"/>
    </row>
    <row r="469" spans="16:16">
      <c r="P469" s="1"/>
    </row>
    <row r="470" spans="16:16">
      <c r="P470" s="1"/>
    </row>
    <row r="471" spans="16:16">
      <c r="P471" s="1"/>
    </row>
    <row r="472" spans="16:16">
      <c r="P472" s="1"/>
    </row>
    <row r="473" spans="16:16">
      <c r="P473" s="1"/>
    </row>
    <row r="474" spans="16:16">
      <c r="P474" s="1"/>
    </row>
    <row r="475" spans="16:16">
      <c r="P475" s="1"/>
    </row>
    <row r="476" spans="16:16">
      <c r="P476" s="1"/>
    </row>
    <row r="477" spans="16:16">
      <c r="P477" s="1"/>
    </row>
    <row r="478" spans="16:16">
      <c r="P478" s="1"/>
    </row>
    <row r="479" spans="16:16">
      <c r="P479" s="1"/>
    </row>
    <row r="480" spans="16:16">
      <c r="P480" s="1"/>
    </row>
    <row r="481" spans="16:16">
      <c r="P481" s="1"/>
    </row>
    <row r="482" spans="16:16">
      <c r="P482" s="1"/>
    </row>
    <row r="483" spans="16:16">
      <c r="P483" s="1"/>
    </row>
    <row r="484" spans="16:16">
      <c r="P484" s="1"/>
    </row>
    <row r="485" spans="16:16">
      <c r="P485" s="1"/>
    </row>
    <row r="486" spans="16:16">
      <c r="P486" s="1"/>
    </row>
    <row r="487" spans="16:16">
      <c r="P487" s="1"/>
    </row>
    <row r="488" spans="16:16">
      <c r="P488" s="1"/>
    </row>
    <row r="489" spans="16:16">
      <c r="P489" s="1"/>
    </row>
    <row r="490" spans="16:16">
      <c r="P490" s="1"/>
    </row>
    <row r="491" spans="16:16">
      <c r="P491" s="1"/>
    </row>
    <row r="492" spans="16:16">
      <c r="P492" s="1"/>
    </row>
    <row r="493" spans="16:16">
      <c r="P493" s="1"/>
    </row>
    <row r="494" spans="16:16">
      <c r="P494" s="1"/>
    </row>
    <row r="495" spans="16:16">
      <c r="P495" s="1"/>
    </row>
    <row r="496" spans="16:16">
      <c r="P496" s="1"/>
    </row>
    <row r="497" spans="16:16">
      <c r="P497" s="1"/>
    </row>
    <row r="498" spans="16:16">
      <c r="P498" s="1"/>
    </row>
    <row r="499" spans="16:16">
      <c r="P499" s="1"/>
    </row>
    <row r="500" spans="16:16">
      <c r="P500" s="1"/>
    </row>
    <row r="501" spans="16:16">
      <c r="P501" s="1"/>
    </row>
    <row r="502" spans="16:16">
      <c r="P502" s="1"/>
    </row>
    <row r="503" spans="16:16">
      <c r="P503" s="1"/>
    </row>
    <row r="504" spans="16:16">
      <c r="P504" s="1"/>
    </row>
    <row r="505" spans="16:16">
      <c r="P505" s="1"/>
    </row>
    <row r="506" spans="16:16">
      <c r="P506" s="1"/>
    </row>
    <row r="507" spans="16:16">
      <c r="P507" s="1"/>
    </row>
    <row r="508" spans="16:16">
      <c r="P508" s="1"/>
    </row>
    <row r="509" spans="16:16">
      <c r="P509" s="1"/>
    </row>
    <row r="510" spans="16:16">
      <c r="P510" s="1"/>
    </row>
    <row r="511" spans="16:16">
      <c r="P511" s="1"/>
    </row>
    <row r="512" spans="16:16">
      <c r="P512" s="1"/>
    </row>
    <row r="513" spans="16:16">
      <c r="P513" s="1"/>
    </row>
    <row r="514" spans="16:16">
      <c r="P514" s="1"/>
    </row>
    <row r="515" spans="16:16">
      <c r="P515" s="1"/>
    </row>
    <row r="516" spans="16:16">
      <c r="P516" s="1"/>
    </row>
    <row r="517" spans="16:16">
      <c r="P517" s="1"/>
    </row>
    <row r="518" spans="16:16">
      <c r="P518" s="1"/>
    </row>
    <row r="519" spans="16:16">
      <c r="P519" s="1"/>
    </row>
    <row r="520" spans="16:16">
      <c r="P520" s="1"/>
    </row>
    <row r="521" spans="16:16">
      <c r="P521" s="1"/>
    </row>
    <row r="522" spans="16:16">
      <c r="P522" s="1"/>
    </row>
    <row r="523" spans="16:16">
      <c r="P523" s="1"/>
    </row>
    <row r="524" spans="16:16">
      <c r="P524" s="1"/>
    </row>
    <row r="525" spans="16:16">
      <c r="P525" s="1"/>
    </row>
    <row r="526" spans="16:16">
      <c r="P526" s="1"/>
    </row>
    <row r="527" spans="16:16">
      <c r="P527" s="1"/>
    </row>
    <row r="528" spans="16:16">
      <c r="P528" s="1"/>
    </row>
    <row r="529" spans="16:16">
      <c r="P529" s="1"/>
    </row>
    <row r="530" spans="16:16">
      <c r="P530" s="1"/>
    </row>
    <row r="531" spans="16:16">
      <c r="P531" s="1"/>
    </row>
    <row r="532" spans="16:16">
      <c r="P532" s="1"/>
    </row>
    <row r="533" spans="16:16">
      <c r="P533" s="1"/>
    </row>
    <row r="534" spans="16:16">
      <c r="P534" s="1"/>
    </row>
    <row r="535" spans="16:16">
      <c r="P535" s="1"/>
    </row>
    <row r="536" spans="16:16">
      <c r="P536" s="1"/>
    </row>
    <row r="537" spans="16:16">
      <c r="P537" s="1"/>
    </row>
    <row r="538" spans="16:16">
      <c r="P538" s="1"/>
    </row>
    <row r="539" spans="16:16">
      <c r="P539" s="1"/>
    </row>
    <row r="540" spans="16:16">
      <c r="P540" s="1"/>
    </row>
    <row r="541" spans="16:16">
      <c r="P541" s="1"/>
    </row>
    <row r="542" spans="16:16">
      <c r="P542" s="1"/>
    </row>
    <row r="543" spans="16:16">
      <c r="P543" s="1"/>
    </row>
    <row r="544" spans="16:16">
      <c r="P544" s="1"/>
    </row>
    <row r="545" spans="16:16">
      <c r="P545" s="1"/>
    </row>
    <row r="546" spans="16:16">
      <c r="P546" s="1"/>
    </row>
    <row r="547" spans="16:16">
      <c r="P547" s="1"/>
    </row>
    <row r="548" spans="16:16">
      <c r="P548" s="1"/>
    </row>
    <row r="549" spans="16:16">
      <c r="P549" s="1"/>
    </row>
    <row r="550" spans="16:16">
      <c r="P550" s="1"/>
    </row>
    <row r="551" spans="16:16">
      <c r="P551" s="1"/>
    </row>
    <row r="552" spans="16:16">
      <c r="P552" s="1"/>
    </row>
    <row r="553" spans="16:16">
      <c r="P553" s="1"/>
    </row>
    <row r="554" spans="16:16">
      <c r="P554" s="1"/>
    </row>
    <row r="555" spans="16:16">
      <c r="P555" s="1"/>
    </row>
    <row r="556" spans="16:16">
      <c r="P556" s="1"/>
    </row>
    <row r="557" spans="16:16">
      <c r="P557" s="1"/>
    </row>
    <row r="558" spans="16:16">
      <c r="P558" s="1"/>
    </row>
    <row r="559" spans="16:16">
      <c r="P559" s="1"/>
    </row>
    <row r="560" spans="16:16">
      <c r="P560" s="1"/>
    </row>
    <row r="561" spans="16:16">
      <c r="P561" s="1"/>
    </row>
    <row r="562" spans="16:16">
      <c r="P562" s="1"/>
    </row>
    <row r="563" spans="16:16">
      <c r="P563" s="1"/>
    </row>
    <row r="564" spans="16:16">
      <c r="P564" s="1"/>
    </row>
    <row r="565" spans="16:16">
      <c r="P565" s="1"/>
    </row>
    <row r="566" spans="16:16">
      <c r="P566" s="1"/>
    </row>
    <row r="567" spans="16:16">
      <c r="P567" s="1"/>
    </row>
    <row r="568" spans="16:16">
      <c r="P568" s="1"/>
    </row>
    <row r="569" spans="16:16">
      <c r="P569" s="1"/>
    </row>
    <row r="570" spans="16:16">
      <c r="P570" s="1"/>
    </row>
    <row r="571" spans="16:16">
      <c r="P571" s="1"/>
    </row>
    <row r="572" spans="16:16">
      <c r="P572" s="1"/>
    </row>
    <row r="573" spans="16:16">
      <c r="P573" s="1"/>
    </row>
    <row r="574" spans="16:16">
      <c r="P574" s="1"/>
    </row>
    <row r="575" spans="16:16">
      <c r="P575" s="1"/>
    </row>
    <row r="576" spans="16:16">
      <c r="P576" s="1"/>
    </row>
    <row r="577" spans="16:16">
      <c r="P577" s="1"/>
    </row>
    <row r="578" spans="16:16">
      <c r="P578" s="1"/>
    </row>
    <row r="579" spans="16:16">
      <c r="P579" s="1"/>
    </row>
    <row r="580" spans="16:16">
      <c r="P580" s="1"/>
    </row>
    <row r="581" spans="16:16">
      <c r="P581" s="1"/>
    </row>
    <row r="582" spans="16:16">
      <c r="P582" s="1"/>
    </row>
    <row r="583" spans="16:16">
      <c r="P583" s="1"/>
    </row>
    <row r="584" spans="16:16">
      <c r="P584" s="1"/>
    </row>
    <row r="585" spans="16:16">
      <c r="P585" s="1"/>
    </row>
    <row r="586" spans="16:16">
      <c r="P586" s="1"/>
    </row>
    <row r="587" spans="16:16">
      <c r="P587" s="1"/>
    </row>
    <row r="588" spans="16:16">
      <c r="P588" s="1"/>
    </row>
    <row r="589" spans="16:16">
      <c r="P589" s="1"/>
    </row>
    <row r="590" spans="16:16">
      <c r="P590" s="1"/>
    </row>
    <row r="591" spans="16:16">
      <c r="P591" s="1"/>
    </row>
    <row r="592" spans="16:16">
      <c r="P592" s="1"/>
    </row>
    <row r="593" spans="16:16">
      <c r="P593" s="1"/>
    </row>
    <row r="594" spans="16:16">
      <c r="P594" s="1"/>
    </row>
    <row r="595" spans="16:16">
      <c r="P595" s="1"/>
    </row>
    <row r="596" spans="16:16">
      <c r="P596" s="1"/>
    </row>
    <row r="597" spans="16:16">
      <c r="P597" s="1"/>
    </row>
    <row r="598" spans="16:16">
      <c r="P598" s="1"/>
    </row>
    <row r="599" spans="16:16">
      <c r="P599" s="1"/>
    </row>
    <row r="600" spans="16:16">
      <c r="P600" s="1"/>
    </row>
    <row r="601" spans="16:16">
      <c r="P601" s="1"/>
    </row>
    <row r="602" spans="16:16">
      <c r="P602" s="1"/>
    </row>
    <row r="603" spans="16:16">
      <c r="P603" s="1"/>
    </row>
    <row r="604" spans="16:16">
      <c r="P604" s="1"/>
    </row>
    <row r="605" spans="16:16">
      <c r="P605" s="1"/>
    </row>
    <row r="606" spans="16:16">
      <c r="P606" s="1"/>
    </row>
    <row r="607" spans="16:16">
      <c r="P607" s="1"/>
    </row>
    <row r="608" spans="16:16">
      <c r="P608" s="1"/>
    </row>
    <row r="609" spans="16:16">
      <c r="P609" s="1"/>
    </row>
    <row r="610" spans="16:16">
      <c r="P610" s="1"/>
    </row>
    <row r="611" spans="16:16">
      <c r="P611" s="1"/>
    </row>
    <row r="612" spans="16:16">
      <c r="P612" s="1"/>
    </row>
    <row r="613" spans="16:16">
      <c r="P613" s="1"/>
    </row>
    <row r="614" spans="16:16">
      <c r="P614" s="1"/>
    </row>
    <row r="615" spans="16:16">
      <c r="P615" s="1"/>
    </row>
    <row r="616" spans="16:16">
      <c r="P616" s="1"/>
    </row>
    <row r="617" spans="16:16">
      <c r="P617" s="1"/>
    </row>
    <row r="618" spans="16:16">
      <c r="P618" s="1"/>
    </row>
    <row r="619" spans="16:16">
      <c r="P619" s="1"/>
    </row>
    <row r="620" spans="16:16">
      <c r="P620" s="1"/>
    </row>
    <row r="621" spans="16:16">
      <c r="P621" s="1"/>
    </row>
    <row r="622" spans="16:16">
      <c r="P622" s="1"/>
    </row>
    <row r="623" spans="16:16">
      <c r="P623" s="1"/>
    </row>
    <row r="624" spans="16:16">
      <c r="P624" s="1"/>
    </row>
    <row r="625" spans="16:16">
      <c r="P625" s="1"/>
    </row>
    <row r="626" spans="16:16">
      <c r="P626" s="1"/>
    </row>
    <row r="627" spans="16:16">
      <c r="P627" s="1"/>
    </row>
    <row r="628" spans="16:16">
      <c r="P628" s="1"/>
    </row>
    <row r="629" spans="16:16">
      <c r="P629" s="1"/>
    </row>
    <row r="630" spans="16:16">
      <c r="P630" s="1"/>
    </row>
    <row r="631" spans="16:16">
      <c r="P631" s="1"/>
    </row>
    <row r="632" spans="16:16">
      <c r="P632" s="1"/>
    </row>
    <row r="633" spans="16:16">
      <c r="P633" s="1"/>
    </row>
    <row r="634" spans="16:16">
      <c r="P634" s="1"/>
    </row>
    <row r="635" spans="16:16">
      <c r="P635" s="1"/>
    </row>
    <row r="636" spans="16:16">
      <c r="P636" s="1"/>
    </row>
    <row r="637" spans="16:16">
      <c r="P637" s="1"/>
    </row>
    <row r="638" spans="16:16">
      <c r="P638" s="1"/>
    </row>
    <row r="639" spans="16:16">
      <c r="P639" s="1"/>
    </row>
    <row r="640" spans="16:16">
      <c r="P640" s="1"/>
    </row>
    <row r="641" spans="16:16">
      <c r="P641" s="1"/>
    </row>
    <row r="642" spans="16:16">
      <c r="P642" s="1"/>
    </row>
    <row r="643" spans="16:16">
      <c r="P643" s="1"/>
    </row>
    <row r="644" spans="16:16">
      <c r="P644" s="1"/>
    </row>
    <row r="645" spans="16:16">
      <c r="P645" s="1"/>
    </row>
    <row r="646" spans="16:16">
      <c r="P646" s="1"/>
    </row>
    <row r="647" spans="16:16">
      <c r="P647" s="1"/>
    </row>
    <row r="648" spans="16:16">
      <c r="P648" s="1"/>
    </row>
    <row r="649" spans="16:16">
      <c r="P649" s="1"/>
    </row>
    <row r="650" spans="16:16">
      <c r="P650" s="1"/>
    </row>
    <row r="651" spans="16:16">
      <c r="P651" s="1"/>
    </row>
    <row r="652" spans="16:16">
      <c r="P652" s="1"/>
    </row>
    <row r="653" spans="16:16">
      <c r="P653" s="1"/>
    </row>
    <row r="654" spans="16:16">
      <c r="P654" s="1"/>
    </row>
    <row r="655" spans="16:16">
      <c r="P655" s="1"/>
    </row>
    <row r="656" spans="16:16">
      <c r="P656" s="1"/>
    </row>
    <row r="657" spans="16:16">
      <c r="P657" s="1"/>
    </row>
    <row r="658" spans="16:16">
      <c r="P658" s="1"/>
    </row>
    <row r="659" spans="16:16">
      <c r="P659" s="1"/>
    </row>
    <row r="660" spans="16:16">
      <c r="P660" s="1"/>
    </row>
    <row r="661" spans="16:16">
      <c r="P661" s="1"/>
    </row>
    <row r="662" spans="16:16">
      <c r="P662" s="1"/>
    </row>
    <row r="663" spans="16:16">
      <c r="P663" s="1"/>
    </row>
    <row r="664" spans="16:16">
      <c r="P664" s="1"/>
    </row>
    <row r="665" spans="16:16">
      <c r="P665" s="1"/>
    </row>
    <row r="666" spans="16:16">
      <c r="P666" s="1"/>
    </row>
    <row r="667" spans="16:16">
      <c r="P667" s="1"/>
    </row>
    <row r="668" spans="16:16">
      <c r="P668" s="1"/>
    </row>
    <row r="669" spans="16:16">
      <c r="P669" s="1"/>
    </row>
    <row r="670" spans="16:16">
      <c r="P670" s="1"/>
    </row>
    <row r="671" spans="16:16">
      <c r="P671" s="1"/>
    </row>
    <row r="672" spans="16:16">
      <c r="P672" s="1"/>
    </row>
    <row r="673" spans="16:16">
      <c r="P673" s="1"/>
    </row>
    <row r="674" spans="16:16">
      <c r="P674" s="1"/>
    </row>
    <row r="675" spans="16:16">
      <c r="P675" s="1"/>
    </row>
    <row r="676" spans="16:16">
      <c r="P676" s="1"/>
    </row>
    <row r="677" spans="16:16">
      <c r="P677" s="1"/>
    </row>
    <row r="678" spans="16:16">
      <c r="P678" s="1"/>
    </row>
    <row r="679" spans="16:16">
      <c r="P679" s="1"/>
    </row>
    <row r="680" spans="16:16">
      <c r="P680" s="1"/>
    </row>
    <row r="681" spans="16:16">
      <c r="P681" s="1"/>
    </row>
    <row r="682" spans="16:16">
      <c r="P682" s="1"/>
    </row>
    <row r="683" spans="16:16">
      <c r="P683" s="1"/>
    </row>
    <row r="684" spans="16:16">
      <c r="P684" s="1"/>
    </row>
    <row r="685" spans="16:16">
      <c r="P685" s="1"/>
    </row>
    <row r="686" spans="16:16">
      <c r="P686" s="1"/>
    </row>
    <row r="687" spans="16:16">
      <c r="P687" s="1"/>
    </row>
    <row r="688" spans="16:16">
      <c r="P688" s="1"/>
    </row>
    <row r="689" spans="16:16">
      <c r="P689" s="1"/>
    </row>
    <row r="690" spans="16:16">
      <c r="P690" s="1"/>
    </row>
    <row r="691" spans="16:16">
      <c r="P691" s="1"/>
    </row>
    <row r="692" spans="16:16">
      <c r="P692" s="1"/>
    </row>
    <row r="693" spans="16:16">
      <c r="P693" s="1"/>
    </row>
    <row r="694" spans="16:16">
      <c r="P694" s="1"/>
    </row>
    <row r="695" spans="16:16">
      <c r="P695" s="1"/>
    </row>
    <row r="696" spans="16:16">
      <c r="P696" s="1"/>
    </row>
    <row r="697" spans="16:16">
      <c r="P697" s="1"/>
    </row>
    <row r="698" spans="16:16">
      <c r="P698" s="1"/>
    </row>
    <row r="699" spans="16:16">
      <c r="P699" s="1"/>
    </row>
    <row r="700" spans="16:16">
      <c r="P700" s="1"/>
    </row>
    <row r="701" spans="16:16">
      <c r="P701" s="1"/>
    </row>
    <row r="702" spans="16:16">
      <c r="P702" s="1"/>
    </row>
    <row r="703" spans="16:16">
      <c r="P703" s="1"/>
    </row>
    <row r="704" spans="16:16">
      <c r="P704" s="1"/>
    </row>
    <row r="705" spans="16:16">
      <c r="P705" s="1"/>
    </row>
    <row r="706" spans="16:16">
      <c r="P706" s="1"/>
    </row>
    <row r="707" spans="16:16">
      <c r="P707" s="1"/>
    </row>
    <row r="708" spans="16:16">
      <c r="P708" s="1"/>
    </row>
    <row r="709" spans="16:16">
      <c r="P709" s="1"/>
    </row>
    <row r="710" spans="16:16">
      <c r="P710" s="1"/>
    </row>
    <row r="711" spans="16:16">
      <c r="P711" s="1"/>
    </row>
    <row r="712" spans="16:16">
      <c r="P712" s="1"/>
    </row>
    <row r="713" spans="16:16">
      <c r="P713" s="1"/>
    </row>
    <row r="714" spans="16:16">
      <c r="P714" s="1"/>
    </row>
    <row r="715" spans="16:16">
      <c r="P715" s="1"/>
    </row>
    <row r="716" spans="16:16">
      <c r="P716" s="1"/>
    </row>
    <row r="717" spans="16:16">
      <c r="P717" s="1"/>
    </row>
    <row r="718" spans="16:16">
      <c r="P718" s="1"/>
    </row>
    <row r="719" spans="16:16">
      <c r="P719" s="1"/>
    </row>
    <row r="720" spans="16:16">
      <c r="P720" s="1"/>
    </row>
    <row r="721" spans="16:16">
      <c r="P721" s="1"/>
    </row>
    <row r="722" spans="16:16">
      <c r="P722" s="1"/>
    </row>
    <row r="723" spans="16:16">
      <c r="P723" s="1"/>
    </row>
    <row r="724" spans="16:16">
      <c r="P724" s="1"/>
    </row>
    <row r="725" spans="16:16">
      <c r="P725" s="1"/>
    </row>
    <row r="726" spans="16:16">
      <c r="P726" s="1"/>
    </row>
    <row r="727" spans="16:16">
      <c r="P727" s="1"/>
    </row>
    <row r="728" spans="16:16">
      <c r="P728" s="1"/>
    </row>
    <row r="729" spans="16:16">
      <c r="P729" s="1"/>
    </row>
    <row r="730" spans="16:16">
      <c r="P730" s="1"/>
    </row>
    <row r="731" spans="16:16">
      <c r="P731" s="1"/>
    </row>
    <row r="732" spans="16:16">
      <c r="P732" s="1"/>
    </row>
    <row r="733" spans="16:16">
      <c r="P733" s="1"/>
    </row>
    <row r="734" spans="16:16">
      <c r="P734" s="1"/>
    </row>
    <row r="735" spans="16:16">
      <c r="P735" s="1"/>
    </row>
    <row r="736" spans="16:16">
      <c r="P736" s="1"/>
    </row>
    <row r="737" spans="16:16">
      <c r="P737" s="1"/>
    </row>
    <row r="738" spans="16:16">
      <c r="P738" s="1"/>
    </row>
    <row r="739" spans="16:16">
      <c r="P739" s="1"/>
    </row>
    <row r="740" spans="16:16">
      <c r="P740" s="1"/>
    </row>
    <row r="741" spans="16:16">
      <c r="P741" s="1"/>
    </row>
    <row r="742" spans="16:16">
      <c r="P742" s="1"/>
    </row>
    <row r="743" spans="16:16">
      <c r="P743" s="1"/>
    </row>
    <row r="744" spans="16:16">
      <c r="P744" s="1"/>
    </row>
    <row r="745" spans="16:16">
      <c r="P745" s="1"/>
    </row>
    <row r="746" spans="16:16">
      <c r="P746" s="1"/>
    </row>
    <row r="747" spans="16:16">
      <c r="P747" s="1"/>
    </row>
    <row r="748" spans="16:16">
      <c r="P748" s="1"/>
    </row>
    <row r="749" spans="16:16">
      <c r="P749" s="1"/>
    </row>
    <row r="750" spans="16:16">
      <c r="P750" s="1"/>
    </row>
    <row r="751" spans="16:16">
      <c r="P751" s="1"/>
    </row>
    <row r="752" spans="16:16">
      <c r="P752" s="1"/>
    </row>
    <row r="753" spans="16:16">
      <c r="P753" s="1"/>
    </row>
    <row r="754" spans="16:16">
      <c r="P754" s="1"/>
    </row>
    <row r="755" spans="16:16">
      <c r="P755" s="1"/>
    </row>
    <row r="756" spans="16:16">
      <c r="P756" s="1"/>
    </row>
    <row r="757" spans="16:16">
      <c r="P757" s="1"/>
    </row>
    <row r="758" spans="16:16">
      <c r="P758" s="1"/>
    </row>
    <row r="759" spans="16:16">
      <c r="P759" s="1"/>
    </row>
    <row r="760" spans="16:16">
      <c r="P760" s="1"/>
    </row>
    <row r="761" spans="16:16">
      <c r="P761" s="1"/>
    </row>
    <row r="762" spans="16:16">
      <c r="P762" s="1"/>
    </row>
    <row r="763" spans="16:16">
      <c r="P763" s="1"/>
    </row>
    <row r="764" spans="16:16">
      <c r="P764" s="1"/>
    </row>
    <row r="765" spans="16:16">
      <c r="P765" s="1"/>
    </row>
    <row r="766" spans="16:16">
      <c r="P766" s="1"/>
    </row>
    <row r="767" spans="16:16">
      <c r="P767" s="1"/>
    </row>
    <row r="768" spans="16:16">
      <c r="P768" s="1"/>
    </row>
    <row r="769" spans="16:16">
      <c r="P769" s="1"/>
    </row>
    <row r="770" spans="16:16">
      <c r="P770" s="1"/>
    </row>
    <row r="771" spans="16:16">
      <c r="P771" s="1"/>
    </row>
    <row r="772" spans="16:16">
      <c r="P772" s="1"/>
    </row>
    <row r="773" spans="16:16">
      <c r="P773" s="1"/>
    </row>
    <row r="774" spans="16:16">
      <c r="P774" s="1"/>
    </row>
    <row r="775" spans="16:16">
      <c r="P775" s="1"/>
    </row>
    <row r="776" spans="16:16">
      <c r="P776" s="1"/>
    </row>
    <row r="777" spans="16:16">
      <c r="P777" s="1"/>
    </row>
    <row r="778" spans="16:16">
      <c r="P778" s="1"/>
    </row>
    <row r="779" spans="16:16">
      <c r="P779" s="1"/>
    </row>
    <row r="780" spans="16:16">
      <c r="P780" s="1"/>
    </row>
    <row r="781" spans="16:16">
      <c r="P781" s="1"/>
    </row>
    <row r="782" spans="16:16">
      <c r="P782" s="1"/>
    </row>
    <row r="783" spans="16:16">
      <c r="P783" s="1"/>
    </row>
    <row r="784" spans="16:16">
      <c r="P784" s="1"/>
    </row>
    <row r="785" spans="16:16">
      <c r="P785" s="1"/>
    </row>
    <row r="786" spans="16:16">
      <c r="P786" s="1"/>
    </row>
    <row r="787" spans="16:16">
      <c r="P787" s="1"/>
    </row>
    <row r="788" spans="16:16">
      <c r="P788" s="1"/>
    </row>
    <row r="789" spans="16:16">
      <c r="P789" s="1"/>
    </row>
    <row r="790" spans="16:16">
      <c r="P790" s="1"/>
    </row>
    <row r="791" spans="16:16">
      <c r="P791" s="1"/>
    </row>
    <row r="792" spans="16:16">
      <c r="P792" s="1"/>
    </row>
    <row r="793" spans="16:16">
      <c r="P793" s="1"/>
    </row>
    <row r="794" spans="16:16">
      <c r="P794" s="1"/>
    </row>
    <row r="795" spans="16:16">
      <c r="P795" s="1"/>
    </row>
    <row r="796" spans="16:16">
      <c r="P796" s="1"/>
    </row>
    <row r="797" spans="16:16">
      <c r="P797" s="1"/>
    </row>
    <row r="798" spans="16:16">
      <c r="P798" s="1"/>
    </row>
    <row r="799" spans="16:16">
      <c r="P799" s="1"/>
    </row>
    <row r="800" spans="16:16">
      <c r="P800" s="1"/>
    </row>
    <row r="801" spans="16:16">
      <c r="P801" s="1"/>
    </row>
    <row r="802" spans="16:16">
      <c r="P802" s="1"/>
    </row>
    <row r="803" spans="16:16">
      <c r="P803" s="1"/>
    </row>
    <row r="804" spans="16:16">
      <c r="P804" s="1"/>
    </row>
    <row r="805" spans="16:16">
      <c r="P805" s="1"/>
    </row>
    <row r="806" spans="16:16">
      <c r="P806" s="1"/>
    </row>
    <row r="807" spans="16:16">
      <c r="P807" s="1"/>
    </row>
    <row r="808" spans="16:16">
      <c r="P808" s="1"/>
    </row>
    <row r="809" spans="16:16">
      <c r="P809" s="1"/>
    </row>
    <row r="810" spans="16:16">
      <c r="P810" s="1"/>
    </row>
    <row r="811" spans="16:16">
      <c r="P811" s="1"/>
    </row>
    <row r="812" spans="16:16">
      <c r="P812" s="1"/>
    </row>
    <row r="813" spans="16:16">
      <c r="P813" s="1"/>
    </row>
    <row r="814" spans="16:16">
      <c r="P814" s="1"/>
    </row>
    <row r="815" spans="16:16">
      <c r="P815" s="1"/>
    </row>
    <row r="816" spans="16:16">
      <c r="P816" s="1"/>
    </row>
    <row r="817" spans="16:16">
      <c r="P817" s="1"/>
    </row>
    <row r="818" spans="16:16">
      <c r="P818" s="1"/>
    </row>
    <row r="819" spans="16:16">
      <c r="P819" s="1"/>
    </row>
    <row r="820" spans="16:16">
      <c r="P820" s="1"/>
    </row>
    <row r="821" spans="16:16">
      <c r="P821" s="1"/>
    </row>
    <row r="822" spans="16:16">
      <c r="P822" s="1"/>
    </row>
    <row r="823" spans="16:16">
      <c r="P823" s="1"/>
    </row>
    <row r="824" spans="16:16">
      <c r="P824" s="1"/>
    </row>
    <row r="825" spans="16:16">
      <c r="P825" s="1"/>
    </row>
    <row r="826" spans="16:16">
      <c r="P826" s="1"/>
    </row>
    <row r="827" spans="16:16">
      <c r="P827" s="1"/>
    </row>
    <row r="828" spans="16:16">
      <c r="P828" s="1"/>
    </row>
    <row r="829" spans="16:16">
      <c r="P829" s="1"/>
    </row>
    <row r="830" spans="16:16">
      <c r="P830" s="1"/>
    </row>
    <row r="831" spans="16:16">
      <c r="P831" s="1"/>
    </row>
    <row r="832" spans="16:16">
      <c r="P832" s="1"/>
    </row>
    <row r="833" spans="16:16">
      <c r="P833" s="1"/>
    </row>
    <row r="834" spans="16:16">
      <c r="P834" s="1"/>
    </row>
    <row r="835" spans="16:16">
      <c r="P835" s="1"/>
    </row>
    <row r="836" spans="16:16">
      <c r="P836" s="1"/>
    </row>
    <row r="837" spans="16:16">
      <c r="P837" s="1"/>
    </row>
    <row r="838" spans="16:16">
      <c r="P838" s="1"/>
    </row>
    <row r="839" spans="16:16">
      <c r="P839" s="1"/>
    </row>
    <row r="840" spans="16:16">
      <c r="P840" s="1"/>
    </row>
    <row r="841" spans="16:16">
      <c r="P841" s="1"/>
    </row>
    <row r="842" spans="16:16">
      <c r="P842" s="1"/>
    </row>
  </sheetData>
  <protectedRanges>
    <protectedRange sqref="A23:I23 A24:H24" name="Range72"/>
    <protectedRange sqref="J168:L169 J175:L175 I174:I175 I173:L173" name="Range71"/>
    <protectedRange sqref="K23:L24" name="Range67"/>
    <protectedRange sqref="L21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6:L56 J53:L53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1:I52" name="Range3"/>
    <protectedRange sqref="I35 I37" name="Islaidos 2.1"/>
    <protectedRange sqref="I41:L41 J35:L35 I46:I50 J37:L37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F6 L6" name="Range62"/>
    <protectedRange sqref="L20" name="Range64"/>
    <protectedRange sqref="I54:L55 I53 J46:L52 I56 I57:L60" name="Range57"/>
    <protectedRange sqref="H26 A19:F22 G19:G20 G22 H19:J22" name="Range73"/>
    <protectedRange sqref="I226:L228 I233:L233 I235:L236 I238:L239" name="Range55"/>
    <protectedRange sqref="L22" name="Range66_1_1"/>
    <protectedRange sqref="I24" name="Range72_1"/>
    <protectedRange sqref="I25:L25" name="Range68_1"/>
    <protectedRange sqref="A9:L9" name="Range69_2"/>
    <protectedRange sqref="K364" name="Range74_3_2"/>
    <protectedRange sqref="K361" name="Range74_1_1_1"/>
    <protectedRange sqref="G6:K6" name="Range62_1_2_1_2"/>
  </protectedRanges>
  <mergeCells count="24">
    <mergeCell ref="B13:L13"/>
    <mergeCell ref="G15:L15"/>
    <mergeCell ref="A18:L18"/>
    <mergeCell ref="G11:K11"/>
    <mergeCell ref="G6:K6"/>
    <mergeCell ref="A7:L7"/>
    <mergeCell ref="G8:K8"/>
    <mergeCell ref="A9:L9"/>
    <mergeCell ref="G10:K10"/>
    <mergeCell ref="K364:L364"/>
    <mergeCell ref="D365:G365"/>
    <mergeCell ref="K365:L365"/>
    <mergeCell ref="C22:I22"/>
    <mergeCell ref="G25:H25"/>
    <mergeCell ref="A25:F25"/>
    <mergeCell ref="K361:L361"/>
    <mergeCell ref="K362:L362"/>
    <mergeCell ref="L27:L28"/>
    <mergeCell ref="A29:F29"/>
    <mergeCell ref="A27:F28"/>
    <mergeCell ref="G27:G28"/>
    <mergeCell ref="H27:H28"/>
    <mergeCell ref="I27:J27"/>
    <mergeCell ref="K27:K28"/>
  </mergeCells>
  <pageMargins left="0.70866141732283472" right="0.11811023622047245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SUVESTINĖ</vt:lpstr>
      <vt:lpstr>SB</vt:lpstr>
      <vt:lpstr>MK (DEL)</vt:lpstr>
      <vt:lpstr>MK (ML)</vt:lpstr>
      <vt:lpstr>Pavežėj.</vt:lpstr>
      <vt:lpstr>Spec.pr. </vt:lpstr>
      <vt:lpstr>Spec.pr. (nuoma)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2019-10-08T10:50:56Z</cp:lastPrinted>
  <dcterms:created xsi:type="dcterms:W3CDTF">2019-04-03T11:48:50Z</dcterms:created>
  <dcterms:modified xsi:type="dcterms:W3CDTF">2019-10-08T10:50:57Z</dcterms:modified>
</cp:coreProperties>
</file>