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esktop\2019 METAI\BALANSAS\IV KETV\FBA IV ketv\"/>
    </mc:Choice>
  </mc:AlternateContent>
  <bookViews>
    <workbookView xWindow="0" yWindow="0" windowWidth="28800" windowHeight="11730" activeTab="2"/>
  </bookViews>
  <sheets>
    <sheet name="SUVESTINĖ" sheetId="7" r:id="rId1"/>
    <sheet name="SB" sheetId="1" r:id="rId2"/>
    <sheet name="MK (DEL)" sheetId="6" r:id="rId3"/>
    <sheet name="MK (ML)" sheetId="5" r:id="rId4"/>
    <sheet name="Pavežėj." sheetId="4" r:id="rId5"/>
    <sheet name="Spec.pr. " sheetId="3" r:id="rId6"/>
    <sheet name="Spec.pr. (nuoma)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7" l="1"/>
  <c r="L61" i="7" l="1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90" i="7" l="1"/>
  <c r="K190" i="7"/>
  <c r="J190" i="7"/>
  <c r="J188" i="7" s="1"/>
  <c r="J187" i="7" s="1"/>
  <c r="I190" i="7"/>
  <c r="J141" i="7"/>
  <c r="J139" i="7" s="1"/>
  <c r="J138" i="7" s="1"/>
  <c r="J137" i="7" s="1"/>
  <c r="K141" i="7"/>
  <c r="L141" i="7"/>
  <c r="I141" i="7"/>
  <c r="I139" i="7"/>
  <c r="I138" i="7" s="1"/>
  <c r="I137" i="7" s="1"/>
  <c r="L148" i="7"/>
  <c r="K148" i="7"/>
  <c r="K147" i="7" s="1"/>
  <c r="K146" i="7" s="1"/>
  <c r="K145" i="7" s="1"/>
  <c r="J148" i="7"/>
  <c r="J147" i="7" s="1"/>
  <c r="J146" i="7" s="1"/>
  <c r="J145" i="7" s="1"/>
  <c r="I148" i="7"/>
  <c r="I147" i="7" s="1"/>
  <c r="I146" i="7" s="1"/>
  <c r="I145" i="7" s="1"/>
  <c r="J60" i="7"/>
  <c r="K60" i="7"/>
  <c r="I60" i="7"/>
  <c r="I49" i="7"/>
  <c r="J49" i="7"/>
  <c r="K49" i="7"/>
  <c r="L49" i="7"/>
  <c r="I50" i="7"/>
  <c r="J50" i="7"/>
  <c r="K50" i="7"/>
  <c r="L50" i="7"/>
  <c r="I51" i="7"/>
  <c r="J51" i="7"/>
  <c r="K51" i="7"/>
  <c r="L51" i="7"/>
  <c r="I52" i="7"/>
  <c r="J52" i="7"/>
  <c r="K52" i="7"/>
  <c r="L52" i="7"/>
  <c r="I53" i="7"/>
  <c r="J53" i="7"/>
  <c r="K53" i="7"/>
  <c r="L53" i="7"/>
  <c r="I54" i="7"/>
  <c r="J54" i="7"/>
  <c r="K54" i="7"/>
  <c r="L54" i="7"/>
  <c r="I55" i="7"/>
  <c r="J55" i="7"/>
  <c r="K55" i="7"/>
  <c r="L55" i="7"/>
  <c r="I56" i="7"/>
  <c r="J56" i="7"/>
  <c r="K56" i="7"/>
  <c r="L56" i="7"/>
  <c r="I57" i="7"/>
  <c r="J57" i="7"/>
  <c r="K57" i="7"/>
  <c r="L57" i="7"/>
  <c r="I58" i="7"/>
  <c r="J58" i="7"/>
  <c r="K58" i="7"/>
  <c r="L58" i="7"/>
  <c r="I59" i="7"/>
  <c r="J59" i="7"/>
  <c r="K59" i="7"/>
  <c r="L59" i="7"/>
  <c r="I48" i="7"/>
  <c r="J48" i="7"/>
  <c r="K48" i="7"/>
  <c r="L48" i="7"/>
  <c r="L47" i="7"/>
  <c r="K47" i="7"/>
  <c r="J47" i="7"/>
  <c r="I47" i="7"/>
  <c r="L41" i="7"/>
  <c r="L40" i="7" s="1"/>
  <c r="L39" i="7" s="1"/>
  <c r="L38" i="7" s="1"/>
  <c r="K41" i="7"/>
  <c r="K40" i="7" s="1"/>
  <c r="K39" i="7" s="1"/>
  <c r="K38" i="7" s="1"/>
  <c r="J41" i="7"/>
  <c r="J40" i="7" s="1"/>
  <c r="J39" i="7" s="1"/>
  <c r="J38" i="7" s="1"/>
  <c r="I41" i="7"/>
  <c r="I40" i="7" s="1"/>
  <c r="I39" i="7" s="1"/>
  <c r="I38" i="7" s="1"/>
  <c r="J35" i="7"/>
  <c r="J34" i="7" s="1"/>
  <c r="J33" i="7" s="1"/>
  <c r="J32" i="7" s="1"/>
  <c r="K35" i="7"/>
  <c r="K34" i="7" s="1"/>
  <c r="K33" i="7" s="1"/>
  <c r="K32" i="7" s="1"/>
  <c r="L35" i="7"/>
  <c r="L34" i="7" s="1"/>
  <c r="L33" i="7" s="1"/>
  <c r="L32" i="7" s="1"/>
  <c r="I35" i="7"/>
  <c r="I34" i="7" s="1"/>
  <c r="L356" i="7"/>
  <c r="L355" i="7" s="1"/>
  <c r="K356" i="7"/>
  <c r="K355" i="7" s="1"/>
  <c r="J356" i="7"/>
  <c r="I356" i="7"/>
  <c r="J355" i="7"/>
  <c r="I355" i="7"/>
  <c r="L353" i="7"/>
  <c r="K353" i="7"/>
  <c r="J353" i="7"/>
  <c r="I353" i="7"/>
  <c r="L352" i="7"/>
  <c r="K352" i="7"/>
  <c r="J352" i="7"/>
  <c r="I352" i="7"/>
  <c r="L350" i="7"/>
  <c r="L349" i="7" s="1"/>
  <c r="K350" i="7"/>
  <c r="K349" i="7" s="1"/>
  <c r="J350" i="7"/>
  <c r="J349" i="7" s="1"/>
  <c r="I350" i="7"/>
  <c r="I349" i="7"/>
  <c r="L346" i="7"/>
  <c r="L345" i="7" s="1"/>
  <c r="K346" i="7"/>
  <c r="K345" i="7" s="1"/>
  <c r="J346" i="7"/>
  <c r="J345" i="7" s="1"/>
  <c r="I346" i="7"/>
  <c r="I345" i="7" s="1"/>
  <c r="L342" i="7"/>
  <c r="K342" i="7"/>
  <c r="J342" i="7"/>
  <c r="J341" i="7" s="1"/>
  <c r="I342" i="7"/>
  <c r="L341" i="7"/>
  <c r="K341" i="7"/>
  <c r="I341" i="7"/>
  <c r="L338" i="7"/>
  <c r="K338" i="7"/>
  <c r="J338" i="7"/>
  <c r="I338" i="7"/>
  <c r="L337" i="7"/>
  <c r="K337" i="7"/>
  <c r="J337" i="7"/>
  <c r="I337" i="7"/>
  <c r="L334" i="7"/>
  <c r="K334" i="7"/>
  <c r="J334" i="7"/>
  <c r="I334" i="7"/>
  <c r="L331" i="7"/>
  <c r="K331" i="7"/>
  <c r="J331" i="7"/>
  <c r="I331" i="7"/>
  <c r="P329" i="7"/>
  <c r="O329" i="7"/>
  <c r="N329" i="7"/>
  <c r="M329" i="7"/>
  <c r="L329" i="7"/>
  <c r="K329" i="7"/>
  <c r="J329" i="7"/>
  <c r="J328" i="7" s="1"/>
  <c r="I329" i="7"/>
  <c r="I328" i="7" s="1"/>
  <c r="L328" i="7"/>
  <c r="K328" i="7"/>
  <c r="L324" i="7"/>
  <c r="L323" i="7" s="1"/>
  <c r="K324" i="7"/>
  <c r="K323" i="7" s="1"/>
  <c r="J324" i="7"/>
  <c r="I324" i="7"/>
  <c r="I323" i="7" s="1"/>
  <c r="J323" i="7"/>
  <c r="L321" i="7"/>
  <c r="K321" i="7"/>
  <c r="J321" i="7"/>
  <c r="I321" i="7"/>
  <c r="L320" i="7"/>
  <c r="K320" i="7"/>
  <c r="J320" i="7"/>
  <c r="I320" i="7"/>
  <c r="L318" i="7"/>
  <c r="K318" i="7"/>
  <c r="K317" i="7" s="1"/>
  <c r="J318" i="7"/>
  <c r="I318" i="7"/>
  <c r="I317" i="7" s="1"/>
  <c r="L317" i="7"/>
  <c r="J317" i="7"/>
  <c r="L314" i="7"/>
  <c r="K314" i="7"/>
  <c r="K313" i="7" s="1"/>
  <c r="J314" i="7"/>
  <c r="J313" i="7" s="1"/>
  <c r="I314" i="7"/>
  <c r="I313" i="7" s="1"/>
  <c r="L313" i="7"/>
  <c r="L310" i="7"/>
  <c r="K310" i="7"/>
  <c r="J310" i="7"/>
  <c r="J309" i="7" s="1"/>
  <c r="I310" i="7"/>
  <c r="I309" i="7" s="1"/>
  <c r="L309" i="7"/>
  <c r="K309" i="7"/>
  <c r="L306" i="7"/>
  <c r="L305" i="7" s="1"/>
  <c r="K306" i="7"/>
  <c r="J306" i="7"/>
  <c r="J305" i="7" s="1"/>
  <c r="I306" i="7"/>
  <c r="I305" i="7" s="1"/>
  <c r="K305" i="7"/>
  <c r="L302" i="7"/>
  <c r="K302" i="7"/>
  <c r="J302" i="7"/>
  <c r="I302" i="7"/>
  <c r="L299" i="7"/>
  <c r="K299" i="7"/>
  <c r="J299" i="7"/>
  <c r="I299" i="7"/>
  <c r="L297" i="7"/>
  <c r="K297" i="7"/>
  <c r="J297" i="7"/>
  <c r="I297" i="7"/>
  <c r="L296" i="7"/>
  <c r="K296" i="7"/>
  <c r="J296" i="7"/>
  <c r="I296" i="7"/>
  <c r="L291" i="7"/>
  <c r="K291" i="7"/>
  <c r="J291" i="7"/>
  <c r="I291" i="7"/>
  <c r="I290" i="7" s="1"/>
  <c r="L290" i="7"/>
  <c r="K290" i="7"/>
  <c r="J290" i="7"/>
  <c r="L288" i="7"/>
  <c r="K288" i="7"/>
  <c r="K287" i="7" s="1"/>
  <c r="J288" i="7"/>
  <c r="I288" i="7"/>
  <c r="I287" i="7" s="1"/>
  <c r="L287" i="7"/>
  <c r="J287" i="7"/>
  <c r="L285" i="7"/>
  <c r="L284" i="7" s="1"/>
  <c r="K285" i="7"/>
  <c r="J285" i="7"/>
  <c r="J284" i="7" s="1"/>
  <c r="I285" i="7"/>
  <c r="I284" i="7" s="1"/>
  <c r="K284" i="7"/>
  <c r="L281" i="7"/>
  <c r="L280" i="7" s="1"/>
  <c r="K281" i="7"/>
  <c r="K280" i="7" s="1"/>
  <c r="J281" i="7"/>
  <c r="I281" i="7"/>
  <c r="I280" i="7" s="1"/>
  <c r="J280" i="7"/>
  <c r="L277" i="7"/>
  <c r="K277" i="7"/>
  <c r="J277" i="7"/>
  <c r="J276" i="7" s="1"/>
  <c r="I277" i="7"/>
  <c r="I276" i="7" s="1"/>
  <c r="L276" i="7"/>
  <c r="K276" i="7"/>
  <c r="L273" i="7"/>
  <c r="K273" i="7"/>
  <c r="J273" i="7"/>
  <c r="J272" i="7" s="1"/>
  <c r="I273" i="7"/>
  <c r="I272" i="7" s="1"/>
  <c r="L272" i="7"/>
  <c r="K272" i="7"/>
  <c r="L269" i="7"/>
  <c r="K269" i="7"/>
  <c r="J269" i="7"/>
  <c r="I269" i="7"/>
  <c r="L266" i="7"/>
  <c r="K266" i="7"/>
  <c r="J266" i="7"/>
  <c r="I266" i="7"/>
  <c r="L264" i="7"/>
  <c r="K264" i="7"/>
  <c r="J264" i="7"/>
  <c r="I264" i="7"/>
  <c r="I263" i="7" s="1"/>
  <c r="L263" i="7"/>
  <c r="K263" i="7"/>
  <c r="J263" i="7"/>
  <c r="L259" i="7"/>
  <c r="L258" i="7" s="1"/>
  <c r="K259" i="7"/>
  <c r="K258" i="7" s="1"/>
  <c r="J259" i="7"/>
  <c r="J258" i="7" s="1"/>
  <c r="I259" i="7"/>
  <c r="I258" i="7" s="1"/>
  <c r="L256" i="7"/>
  <c r="K256" i="7"/>
  <c r="J256" i="7"/>
  <c r="I256" i="7"/>
  <c r="I255" i="7" s="1"/>
  <c r="L255" i="7"/>
  <c r="K255" i="7"/>
  <c r="J255" i="7"/>
  <c r="L253" i="7"/>
  <c r="K253" i="7"/>
  <c r="J253" i="7"/>
  <c r="J252" i="7" s="1"/>
  <c r="I253" i="7"/>
  <c r="I252" i="7" s="1"/>
  <c r="L252" i="7"/>
  <c r="K252" i="7"/>
  <c r="L249" i="7"/>
  <c r="K249" i="7"/>
  <c r="J249" i="7"/>
  <c r="I249" i="7"/>
  <c r="I248" i="7" s="1"/>
  <c r="L248" i="7"/>
  <c r="K248" i="7"/>
  <c r="J248" i="7"/>
  <c r="L245" i="7"/>
  <c r="K245" i="7"/>
  <c r="J245" i="7"/>
  <c r="I245" i="7"/>
  <c r="I244" i="7" s="1"/>
  <c r="L244" i="7"/>
  <c r="K244" i="7"/>
  <c r="J244" i="7"/>
  <c r="L241" i="7"/>
  <c r="K241" i="7"/>
  <c r="K240" i="7" s="1"/>
  <c r="J241" i="7"/>
  <c r="J240" i="7" s="1"/>
  <c r="I241" i="7"/>
  <c r="I240" i="7" s="1"/>
  <c r="L240" i="7"/>
  <c r="L237" i="7"/>
  <c r="K237" i="7"/>
  <c r="J237" i="7"/>
  <c r="I237" i="7"/>
  <c r="L234" i="7"/>
  <c r="K234" i="7"/>
  <c r="J234" i="7"/>
  <c r="I234" i="7"/>
  <c r="L232" i="7"/>
  <c r="L231" i="7" s="1"/>
  <c r="K232" i="7"/>
  <c r="J232" i="7"/>
  <c r="I232" i="7"/>
  <c r="I231" i="7" s="1"/>
  <c r="K231" i="7"/>
  <c r="J231" i="7"/>
  <c r="L225" i="7"/>
  <c r="K225" i="7"/>
  <c r="K224" i="7" s="1"/>
  <c r="K223" i="7" s="1"/>
  <c r="J225" i="7"/>
  <c r="I225" i="7"/>
  <c r="I224" i="7" s="1"/>
  <c r="I223" i="7" s="1"/>
  <c r="L224" i="7"/>
  <c r="L223" i="7" s="1"/>
  <c r="J224" i="7"/>
  <c r="J223" i="7" s="1"/>
  <c r="L221" i="7"/>
  <c r="K221" i="7"/>
  <c r="J221" i="7"/>
  <c r="J220" i="7" s="1"/>
  <c r="J219" i="7" s="1"/>
  <c r="I221" i="7"/>
  <c r="I220" i="7" s="1"/>
  <c r="I219" i="7" s="1"/>
  <c r="L220" i="7"/>
  <c r="L219" i="7" s="1"/>
  <c r="K220" i="7"/>
  <c r="K219" i="7"/>
  <c r="P212" i="7"/>
  <c r="O212" i="7"/>
  <c r="N212" i="7"/>
  <c r="M212" i="7"/>
  <c r="L212" i="7"/>
  <c r="K212" i="7"/>
  <c r="J212" i="7"/>
  <c r="I212" i="7"/>
  <c r="I211" i="7" s="1"/>
  <c r="L211" i="7"/>
  <c r="K211" i="7"/>
  <c r="J211" i="7"/>
  <c r="L209" i="7"/>
  <c r="L208" i="7" s="1"/>
  <c r="L207" i="7" s="1"/>
  <c r="K209" i="7"/>
  <c r="J209" i="7"/>
  <c r="J208" i="7" s="1"/>
  <c r="I209" i="7"/>
  <c r="I208" i="7" s="1"/>
  <c r="K208" i="7"/>
  <c r="K207" i="7" s="1"/>
  <c r="L202" i="7"/>
  <c r="L201" i="7" s="1"/>
  <c r="L200" i="7" s="1"/>
  <c r="K202" i="7"/>
  <c r="K201" i="7" s="1"/>
  <c r="K200" i="7" s="1"/>
  <c r="J202" i="7"/>
  <c r="J201" i="7" s="1"/>
  <c r="J200" i="7" s="1"/>
  <c r="I202" i="7"/>
  <c r="I201" i="7" s="1"/>
  <c r="I200" i="7" s="1"/>
  <c r="L198" i="7"/>
  <c r="L197" i="7" s="1"/>
  <c r="K198" i="7"/>
  <c r="K197" i="7" s="1"/>
  <c r="J198" i="7"/>
  <c r="J197" i="7" s="1"/>
  <c r="I198" i="7"/>
  <c r="I197" i="7" s="1"/>
  <c r="L193" i="7"/>
  <c r="L192" i="7" s="1"/>
  <c r="K193" i="7"/>
  <c r="K192" i="7" s="1"/>
  <c r="J193" i="7"/>
  <c r="J192" i="7" s="1"/>
  <c r="I193" i="7"/>
  <c r="I192" i="7" s="1"/>
  <c r="L188" i="7"/>
  <c r="L187" i="7" s="1"/>
  <c r="K188" i="7"/>
  <c r="K187" i="7" s="1"/>
  <c r="I188" i="7"/>
  <c r="I187" i="7" s="1"/>
  <c r="L183" i="7"/>
  <c r="L182" i="7" s="1"/>
  <c r="K183" i="7"/>
  <c r="K182" i="7" s="1"/>
  <c r="J183" i="7"/>
  <c r="I183" i="7"/>
  <c r="I182" i="7" s="1"/>
  <c r="J182" i="7"/>
  <c r="L180" i="7"/>
  <c r="K180" i="7"/>
  <c r="J180" i="7"/>
  <c r="I180" i="7"/>
  <c r="I179" i="7" s="1"/>
  <c r="L179" i="7"/>
  <c r="K179" i="7"/>
  <c r="J179" i="7"/>
  <c r="L172" i="7"/>
  <c r="K172" i="7"/>
  <c r="K171" i="7" s="1"/>
  <c r="J172" i="7"/>
  <c r="I172" i="7"/>
  <c r="I171" i="7" s="1"/>
  <c r="L171" i="7"/>
  <c r="J171" i="7"/>
  <c r="L167" i="7"/>
  <c r="L166" i="7" s="1"/>
  <c r="L165" i="7" s="1"/>
  <c r="K167" i="7"/>
  <c r="K166" i="7" s="1"/>
  <c r="J167" i="7"/>
  <c r="J166" i="7" s="1"/>
  <c r="I167" i="7"/>
  <c r="I166" i="7" s="1"/>
  <c r="L163" i="7"/>
  <c r="L162" i="7" s="1"/>
  <c r="L161" i="7" s="1"/>
  <c r="K163" i="7"/>
  <c r="K162" i="7" s="1"/>
  <c r="K161" i="7" s="1"/>
  <c r="J163" i="7"/>
  <c r="I163" i="7"/>
  <c r="I162" i="7" s="1"/>
  <c r="I161" i="7" s="1"/>
  <c r="J162" i="7"/>
  <c r="J161" i="7" s="1"/>
  <c r="L158" i="7"/>
  <c r="L157" i="7" s="1"/>
  <c r="K158" i="7"/>
  <c r="J158" i="7"/>
  <c r="J157" i="7" s="1"/>
  <c r="I158" i="7"/>
  <c r="I157" i="7" s="1"/>
  <c r="K157" i="7"/>
  <c r="L153" i="7"/>
  <c r="L152" i="7" s="1"/>
  <c r="K153" i="7"/>
  <c r="K152" i="7" s="1"/>
  <c r="K151" i="7" s="1"/>
  <c r="K150" i="7" s="1"/>
  <c r="J153" i="7"/>
  <c r="I153" i="7"/>
  <c r="I152" i="7" s="1"/>
  <c r="J152" i="7"/>
  <c r="L147" i="7"/>
  <c r="L146" i="7" s="1"/>
  <c r="L145" i="7" s="1"/>
  <c r="L143" i="7"/>
  <c r="L142" i="7" s="1"/>
  <c r="K143" i="7"/>
  <c r="J143" i="7"/>
  <c r="I143" i="7"/>
  <c r="K142" i="7"/>
  <c r="J142" i="7"/>
  <c r="I142" i="7"/>
  <c r="L139" i="7"/>
  <c r="L138" i="7" s="1"/>
  <c r="L137" i="7" s="1"/>
  <c r="K139" i="7"/>
  <c r="K138" i="7" s="1"/>
  <c r="K137" i="7" s="1"/>
  <c r="L134" i="7"/>
  <c r="K134" i="7"/>
  <c r="J134" i="7"/>
  <c r="I134" i="7"/>
  <c r="I133" i="7" s="1"/>
  <c r="I132" i="7" s="1"/>
  <c r="L133" i="7"/>
  <c r="L132" i="7" s="1"/>
  <c r="K133" i="7"/>
  <c r="K132" i="7" s="1"/>
  <c r="J133" i="7"/>
  <c r="J132" i="7" s="1"/>
  <c r="K129" i="7"/>
  <c r="J129" i="7"/>
  <c r="I129" i="7"/>
  <c r="I128" i="7" s="1"/>
  <c r="I127" i="7" s="1"/>
  <c r="K128" i="7"/>
  <c r="J128" i="7"/>
  <c r="K127" i="7"/>
  <c r="J127" i="7"/>
  <c r="K125" i="7"/>
  <c r="J125" i="7"/>
  <c r="I125" i="7"/>
  <c r="I124" i="7" s="1"/>
  <c r="I123" i="7" s="1"/>
  <c r="K124" i="7"/>
  <c r="K123" i="7" s="1"/>
  <c r="J124" i="7"/>
  <c r="J123" i="7" s="1"/>
  <c r="K121" i="7"/>
  <c r="J121" i="7"/>
  <c r="I121" i="7"/>
  <c r="I120" i="7" s="1"/>
  <c r="I119" i="7" s="1"/>
  <c r="K120" i="7"/>
  <c r="J120" i="7"/>
  <c r="J119" i="7" s="1"/>
  <c r="K119" i="7"/>
  <c r="K109" i="7" s="1"/>
  <c r="K117" i="7"/>
  <c r="J117" i="7"/>
  <c r="J116" i="7" s="1"/>
  <c r="J115" i="7" s="1"/>
  <c r="J109" i="7" s="1"/>
  <c r="I117" i="7"/>
  <c r="K116" i="7"/>
  <c r="I116" i="7"/>
  <c r="I115" i="7" s="1"/>
  <c r="K115" i="7"/>
  <c r="K112" i="7"/>
  <c r="J112" i="7"/>
  <c r="I112" i="7"/>
  <c r="I111" i="7" s="1"/>
  <c r="I110" i="7" s="1"/>
  <c r="I109" i="7" s="1"/>
  <c r="K111" i="7"/>
  <c r="J111" i="7"/>
  <c r="K110" i="7"/>
  <c r="J110" i="7"/>
  <c r="K106" i="7"/>
  <c r="J106" i="7"/>
  <c r="I106" i="7"/>
  <c r="I105" i="7" s="1"/>
  <c r="K105" i="7"/>
  <c r="J105" i="7"/>
  <c r="K102" i="7"/>
  <c r="J102" i="7"/>
  <c r="I102" i="7"/>
  <c r="I101" i="7" s="1"/>
  <c r="I100" i="7" s="1"/>
  <c r="K101" i="7"/>
  <c r="J101" i="7"/>
  <c r="J100" i="7" s="1"/>
  <c r="K100" i="7"/>
  <c r="K97" i="7"/>
  <c r="J97" i="7"/>
  <c r="I97" i="7"/>
  <c r="I96" i="7" s="1"/>
  <c r="I95" i="7" s="1"/>
  <c r="K96" i="7"/>
  <c r="J96" i="7"/>
  <c r="J95" i="7" s="1"/>
  <c r="K95" i="7"/>
  <c r="K92" i="7"/>
  <c r="J92" i="7"/>
  <c r="J91" i="7" s="1"/>
  <c r="J90" i="7" s="1"/>
  <c r="J89" i="7" s="1"/>
  <c r="I92" i="7"/>
  <c r="I91" i="7" s="1"/>
  <c r="I90" i="7" s="1"/>
  <c r="K91" i="7"/>
  <c r="K90" i="7"/>
  <c r="K89" i="7" s="1"/>
  <c r="K85" i="7"/>
  <c r="J85" i="7"/>
  <c r="I85" i="7"/>
  <c r="I84" i="7" s="1"/>
  <c r="I83" i="7" s="1"/>
  <c r="I82" i="7" s="1"/>
  <c r="K84" i="7"/>
  <c r="K83" i="7" s="1"/>
  <c r="K82" i="7" s="1"/>
  <c r="J84" i="7"/>
  <c r="J83" i="7"/>
  <c r="J82" i="7" s="1"/>
  <c r="K80" i="7"/>
  <c r="J80" i="7"/>
  <c r="I80" i="7"/>
  <c r="K79" i="7"/>
  <c r="J79" i="7"/>
  <c r="I79" i="7"/>
  <c r="I78" i="7" s="1"/>
  <c r="K78" i="7"/>
  <c r="J78" i="7"/>
  <c r="K74" i="7"/>
  <c r="K73" i="7" s="1"/>
  <c r="K62" i="7" s="1"/>
  <c r="K61" i="7" s="1"/>
  <c r="J74" i="7"/>
  <c r="I74" i="7"/>
  <c r="I73" i="7" s="1"/>
  <c r="J73" i="7"/>
  <c r="K69" i="7"/>
  <c r="J69" i="7"/>
  <c r="J68" i="7" s="1"/>
  <c r="J62" i="7" s="1"/>
  <c r="J61" i="7" s="1"/>
  <c r="I69" i="7"/>
  <c r="I68" i="7" s="1"/>
  <c r="K68" i="7"/>
  <c r="K64" i="7"/>
  <c r="J64" i="7"/>
  <c r="I64" i="7"/>
  <c r="I63" i="7" s="1"/>
  <c r="I62" i="7" s="1"/>
  <c r="I61" i="7" s="1"/>
  <c r="K63" i="7"/>
  <c r="J63" i="7"/>
  <c r="L36" i="7"/>
  <c r="K36" i="7"/>
  <c r="J36" i="7"/>
  <c r="I36" i="7"/>
  <c r="L356" i="6"/>
  <c r="K356" i="6"/>
  <c r="J356" i="6"/>
  <c r="I356" i="6"/>
  <c r="I355" i="6" s="1"/>
  <c r="L355" i="6"/>
  <c r="K355" i="6"/>
  <c r="J355" i="6"/>
  <c r="L353" i="6"/>
  <c r="K353" i="6"/>
  <c r="J353" i="6"/>
  <c r="I353" i="6"/>
  <c r="L352" i="6"/>
  <c r="K352" i="6"/>
  <c r="J352" i="6"/>
  <c r="I352" i="6"/>
  <c r="L350" i="6"/>
  <c r="K350" i="6"/>
  <c r="J350" i="6"/>
  <c r="I350" i="6"/>
  <c r="L349" i="6"/>
  <c r="K349" i="6"/>
  <c r="J349" i="6"/>
  <c r="I349" i="6"/>
  <c r="L346" i="6"/>
  <c r="K346" i="6"/>
  <c r="J346" i="6"/>
  <c r="I346" i="6"/>
  <c r="L345" i="6"/>
  <c r="K345" i="6"/>
  <c r="J345" i="6"/>
  <c r="I345" i="6"/>
  <c r="L342" i="6"/>
  <c r="K342" i="6"/>
  <c r="J342" i="6"/>
  <c r="I342" i="6"/>
  <c r="I341" i="6" s="1"/>
  <c r="L341" i="6"/>
  <c r="K341" i="6"/>
  <c r="J341" i="6"/>
  <c r="L338" i="6"/>
  <c r="K338" i="6"/>
  <c r="J338" i="6"/>
  <c r="I338" i="6"/>
  <c r="I337" i="6" s="1"/>
  <c r="L337" i="6"/>
  <c r="L327" i="6" s="1"/>
  <c r="K337" i="6"/>
  <c r="J337" i="6"/>
  <c r="L334" i="6"/>
  <c r="K334" i="6"/>
  <c r="J334" i="6"/>
  <c r="I334" i="6"/>
  <c r="L331" i="6"/>
  <c r="K331" i="6"/>
  <c r="J331" i="6"/>
  <c r="I331" i="6"/>
  <c r="P329" i="6"/>
  <c r="O329" i="6"/>
  <c r="N329" i="6"/>
  <c r="M329" i="6"/>
  <c r="L329" i="6"/>
  <c r="K329" i="6"/>
  <c r="J329" i="6"/>
  <c r="I329" i="6"/>
  <c r="I328" i="6" s="1"/>
  <c r="L328" i="6"/>
  <c r="K328" i="6"/>
  <c r="K327" i="6" s="1"/>
  <c r="J328" i="6"/>
  <c r="J327" i="6"/>
  <c r="L324" i="6"/>
  <c r="K324" i="6"/>
  <c r="J324" i="6"/>
  <c r="I324" i="6"/>
  <c r="L323" i="6"/>
  <c r="K323" i="6"/>
  <c r="J323" i="6"/>
  <c r="I323" i="6"/>
  <c r="L321" i="6"/>
  <c r="K321" i="6"/>
  <c r="J321" i="6"/>
  <c r="I321" i="6"/>
  <c r="L320" i="6"/>
  <c r="K320" i="6"/>
  <c r="J320" i="6"/>
  <c r="I320" i="6"/>
  <c r="L318" i="6"/>
  <c r="K318" i="6"/>
  <c r="J318" i="6"/>
  <c r="I318" i="6"/>
  <c r="L317" i="6"/>
  <c r="K317" i="6"/>
  <c r="J317" i="6"/>
  <c r="I317" i="6"/>
  <c r="L314" i="6"/>
  <c r="K314" i="6"/>
  <c r="J314" i="6"/>
  <c r="I314" i="6"/>
  <c r="I313" i="6" s="1"/>
  <c r="L313" i="6"/>
  <c r="K313" i="6"/>
  <c r="J313" i="6"/>
  <c r="L310" i="6"/>
  <c r="K310" i="6"/>
  <c r="J310" i="6"/>
  <c r="I310" i="6"/>
  <c r="I309" i="6" s="1"/>
  <c r="L309" i="6"/>
  <c r="L295" i="6" s="1"/>
  <c r="K309" i="6"/>
  <c r="J309" i="6"/>
  <c r="L306" i="6"/>
  <c r="K306" i="6"/>
  <c r="J306" i="6"/>
  <c r="I306" i="6"/>
  <c r="I305" i="6" s="1"/>
  <c r="L305" i="6"/>
  <c r="K305" i="6"/>
  <c r="K295" i="6" s="1"/>
  <c r="J305" i="6"/>
  <c r="L302" i="6"/>
  <c r="K302" i="6"/>
  <c r="J302" i="6"/>
  <c r="I302" i="6"/>
  <c r="L299" i="6"/>
  <c r="K299" i="6"/>
  <c r="J299" i="6"/>
  <c r="I299" i="6"/>
  <c r="L297" i="6"/>
  <c r="K297" i="6"/>
  <c r="J297" i="6"/>
  <c r="I297" i="6"/>
  <c r="L296" i="6"/>
  <c r="K296" i="6"/>
  <c r="J296" i="6"/>
  <c r="J295" i="6" s="1"/>
  <c r="J294" i="6" s="1"/>
  <c r="I296" i="6"/>
  <c r="L291" i="6"/>
  <c r="L290" i="6" s="1"/>
  <c r="K291" i="6"/>
  <c r="J291" i="6"/>
  <c r="I291" i="6"/>
  <c r="K290" i="6"/>
  <c r="J290" i="6"/>
  <c r="I290" i="6"/>
  <c r="L288" i="6"/>
  <c r="K288" i="6"/>
  <c r="J288" i="6"/>
  <c r="I288" i="6"/>
  <c r="I287" i="6" s="1"/>
  <c r="L287" i="6"/>
  <c r="K287" i="6"/>
  <c r="J287" i="6"/>
  <c r="L285" i="6"/>
  <c r="K285" i="6"/>
  <c r="J285" i="6"/>
  <c r="I285" i="6"/>
  <c r="L284" i="6"/>
  <c r="K284" i="6"/>
  <c r="J284" i="6"/>
  <c r="I284" i="6"/>
  <c r="L281" i="6"/>
  <c r="K281" i="6"/>
  <c r="K280" i="6" s="1"/>
  <c r="K262" i="6" s="1"/>
  <c r="J281" i="6"/>
  <c r="I281" i="6"/>
  <c r="I280" i="6" s="1"/>
  <c r="L280" i="6"/>
  <c r="J280" i="6"/>
  <c r="L277" i="6"/>
  <c r="K277" i="6"/>
  <c r="J277" i="6"/>
  <c r="J276" i="6" s="1"/>
  <c r="J262" i="6" s="1"/>
  <c r="I277" i="6"/>
  <c r="I276" i="6" s="1"/>
  <c r="L276" i="6"/>
  <c r="K276" i="6"/>
  <c r="L273" i="6"/>
  <c r="K273" i="6"/>
  <c r="J273" i="6"/>
  <c r="I273" i="6"/>
  <c r="I272" i="6" s="1"/>
  <c r="L272" i="6"/>
  <c r="K272" i="6"/>
  <c r="J272" i="6"/>
  <c r="L269" i="6"/>
  <c r="K269" i="6"/>
  <c r="J269" i="6"/>
  <c r="I269" i="6"/>
  <c r="L266" i="6"/>
  <c r="K266" i="6"/>
  <c r="J266" i="6"/>
  <c r="I266" i="6"/>
  <c r="L264" i="6"/>
  <c r="K264" i="6"/>
  <c r="J264" i="6"/>
  <c r="I264" i="6"/>
  <c r="I263" i="6" s="1"/>
  <c r="L263" i="6"/>
  <c r="K263" i="6"/>
  <c r="J263" i="6"/>
  <c r="L259" i="6"/>
  <c r="K259" i="6"/>
  <c r="J259" i="6"/>
  <c r="I259" i="6"/>
  <c r="I258" i="6" s="1"/>
  <c r="L258" i="6"/>
  <c r="K258" i="6"/>
  <c r="J258" i="6"/>
  <c r="L256" i="6"/>
  <c r="K256" i="6"/>
  <c r="J256" i="6"/>
  <c r="I256" i="6"/>
  <c r="L255" i="6"/>
  <c r="K255" i="6"/>
  <c r="J255" i="6"/>
  <c r="I255" i="6"/>
  <c r="L253" i="6"/>
  <c r="K253" i="6"/>
  <c r="J253" i="6"/>
  <c r="I253" i="6"/>
  <c r="I252" i="6" s="1"/>
  <c r="L252" i="6"/>
  <c r="K252" i="6"/>
  <c r="J252" i="6"/>
  <c r="L249" i="6"/>
  <c r="K249" i="6"/>
  <c r="J249" i="6"/>
  <c r="I249" i="6"/>
  <c r="I248" i="6" s="1"/>
  <c r="L248" i="6"/>
  <c r="K248" i="6"/>
  <c r="J248" i="6"/>
  <c r="L245" i="6"/>
  <c r="K245" i="6"/>
  <c r="J245" i="6"/>
  <c r="I245" i="6"/>
  <c r="I244" i="6" s="1"/>
  <c r="L244" i="6"/>
  <c r="L230" i="6" s="1"/>
  <c r="K244" i="6"/>
  <c r="J244" i="6"/>
  <c r="L241" i="6"/>
  <c r="K241" i="6"/>
  <c r="J241" i="6"/>
  <c r="I241" i="6"/>
  <c r="L240" i="6"/>
  <c r="K240" i="6"/>
  <c r="J240" i="6"/>
  <c r="I240" i="6"/>
  <c r="L237" i="6"/>
  <c r="K237" i="6"/>
  <c r="J237" i="6"/>
  <c r="I237" i="6"/>
  <c r="L234" i="6"/>
  <c r="K234" i="6"/>
  <c r="J234" i="6"/>
  <c r="I234" i="6"/>
  <c r="L232" i="6"/>
  <c r="K232" i="6"/>
  <c r="K231" i="6" s="1"/>
  <c r="K230" i="6" s="1"/>
  <c r="J232" i="6"/>
  <c r="I232" i="6"/>
  <c r="I231" i="6" s="1"/>
  <c r="L231" i="6"/>
  <c r="J231" i="6"/>
  <c r="J230" i="6"/>
  <c r="J229" i="6" s="1"/>
  <c r="L225" i="6"/>
  <c r="K225" i="6"/>
  <c r="J225" i="6"/>
  <c r="I225" i="6"/>
  <c r="I224" i="6" s="1"/>
  <c r="I223" i="6" s="1"/>
  <c r="L224" i="6"/>
  <c r="L223" i="6" s="1"/>
  <c r="K224" i="6"/>
  <c r="J224" i="6"/>
  <c r="J223" i="6" s="1"/>
  <c r="K223" i="6"/>
  <c r="L221" i="6"/>
  <c r="K221" i="6"/>
  <c r="J221" i="6"/>
  <c r="I221" i="6"/>
  <c r="L220" i="6"/>
  <c r="K220" i="6"/>
  <c r="J220" i="6"/>
  <c r="J219" i="6" s="1"/>
  <c r="I220" i="6"/>
  <c r="L219" i="6"/>
  <c r="K219" i="6"/>
  <c r="I219" i="6"/>
  <c r="P212" i="6"/>
  <c r="O212" i="6"/>
  <c r="N212" i="6"/>
  <c r="M212" i="6"/>
  <c r="L212" i="6"/>
  <c r="K212" i="6"/>
  <c r="J212" i="6"/>
  <c r="I212" i="6"/>
  <c r="I211" i="6" s="1"/>
  <c r="L211" i="6"/>
  <c r="K211" i="6"/>
  <c r="J211" i="6"/>
  <c r="J207" i="6" s="1"/>
  <c r="L209" i="6"/>
  <c r="K209" i="6"/>
  <c r="J209" i="6"/>
  <c r="I209" i="6"/>
  <c r="I208" i="6" s="1"/>
  <c r="L208" i="6"/>
  <c r="K208" i="6"/>
  <c r="J208" i="6"/>
  <c r="L207" i="6"/>
  <c r="K207" i="6"/>
  <c r="L202" i="6"/>
  <c r="K202" i="6"/>
  <c r="J202" i="6"/>
  <c r="I202" i="6"/>
  <c r="I201" i="6" s="1"/>
  <c r="I200" i="6" s="1"/>
  <c r="L201" i="6"/>
  <c r="K201" i="6"/>
  <c r="K200" i="6" s="1"/>
  <c r="J201" i="6"/>
  <c r="L200" i="6"/>
  <c r="J200" i="6"/>
  <c r="L198" i="6"/>
  <c r="K198" i="6"/>
  <c r="J198" i="6"/>
  <c r="I198" i="6"/>
  <c r="I197" i="6" s="1"/>
  <c r="L197" i="6"/>
  <c r="K197" i="6"/>
  <c r="J197" i="6"/>
  <c r="L193" i="6"/>
  <c r="K193" i="6"/>
  <c r="J193" i="6"/>
  <c r="I193" i="6"/>
  <c r="I192" i="6" s="1"/>
  <c r="L192" i="6"/>
  <c r="K192" i="6"/>
  <c r="J192" i="6"/>
  <c r="L188" i="6"/>
  <c r="K188" i="6"/>
  <c r="J188" i="6"/>
  <c r="I188" i="6"/>
  <c r="I187" i="6" s="1"/>
  <c r="L187" i="6"/>
  <c r="L178" i="6" s="1"/>
  <c r="K187" i="6"/>
  <c r="J187" i="6"/>
  <c r="L183" i="6"/>
  <c r="K183" i="6"/>
  <c r="J183" i="6"/>
  <c r="I183" i="6"/>
  <c r="I182" i="6" s="1"/>
  <c r="L182" i="6"/>
  <c r="K182" i="6"/>
  <c r="K178" i="6" s="1"/>
  <c r="J182" i="6"/>
  <c r="L180" i="6"/>
  <c r="K180" i="6"/>
  <c r="J180" i="6"/>
  <c r="I180" i="6"/>
  <c r="I179" i="6" s="1"/>
  <c r="L179" i="6"/>
  <c r="K179" i="6"/>
  <c r="J179" i="6"/>
  <c r="J178" i="6" s="1"/>
  <c r="L172" i="6"/>
  <c r="K172" i="6"/>
  <c r="J172" i="6"/>
  <c r="J171" i="6" s="1"/>
  <c r="I172" i="6"/>
  <c r="L171" i="6"/>
  <c r="K171" i="6"/>
  <c r="I171" i="6"/>
  <c r="L167" i="6"/>
  <c r="K167" i="6"/>
  <c r="J167" i="6"/>
  <c r="J166" i="6" s="1"/>
  <c r="I167" i="6"/>
  <c r="I166" i="6" s="1"/>
  <c r="I165" i="6" s="1"/>
  <c r="L166" i="6"/>
  <c r="K166" i="6"/>
  <c r="L165" i="6"/>
  <c r="K165" i="6"/>
  <c r="L163" i="6"/>
  <c r="K163" i="6"/>
  <c r="J163" i="6"/>
  <c r="I163" i="6"/>
  <c r="L162" i="6"/>
  <c r="K162" i="6"/>
  <c r="J162" i="6"/>
  <c r="I162" i="6"/>
  <c r="I161" i="6" s="1"/>
  <c r="L161" i="6"/>
  <c r="L160" i="6" s="1"/>
  <c r="K161" i="6"/>
  <c r="J161" i="6"/>
  <c r="K160" i="6"/>
  <c r="L158" i="6"/>
  <c r="K158" i="6"/>
  <c r="J158" i="6"/>
  <c r="I158" i="6"/>
  <c r="I157" i="6" s="1"/>
  <c r="L157" i="6"/>
  <c r="K157" i="6"/>
  <c r="J157" i="6"/>
  <c r="J151" i="6" s="1"/>
  <c r="J150" i="6" s="1"/>
  <c r="L153" i="6"/>
  <c r="K153" i="6"/>
  <c r="J153" i="6"/>
  <c r="I153" i="6"/>
  <c r="I152" i="6" s="1"/>
  <c r="L152" i="6"/>
  <c r="K152" i="6"/>
  <c r="J152" i="6"/>
  <c r="L151" i="6"/>
  <c r="L150" i="6" s="1"/>
  <c r="K151" i="6"/>
  <c r="K150" i="6"/>
  <c r="L147" i="6"/>
  <c r="K147" i="6"/>
  <c r="J147" i="6"/>
  <c r="I147" i="6"/>
  <c r="I146" i="6" s="1"/>
  <c r="I145" i="6" s="1"/>
  <c r="L146" i="6"/>
  <c r="K146" i="6"/>
  <c r="J146" i="6"/>
  <c r="J145" i="6" s="1"/>
  <c r="L145" i="6"/>
  <c r="K145" i="6"/>
  <c r="L143" i="6"/>
  <c r="L142" i="6" s="1"/>
  <c r="K143" i="6"/>
  <c r="J143" i="6"/>
  <c r="I143" i="6"/>
  <c r="I142" i="6" s="1"/>
  <c r="K142" i="6"/>
  <c r="J142" i="6"/>
  <c r="L139" i="6"/>
  <c r="K139" i="6"/>
  <c r="K138" i="6" s="1"/>
  <c r="K137" i="6" s="1"/>
  <c r="K131" i="6" s="1"/>
  <c r="J139" i="6"/>
  <c r="I139" i="6"/>
  <c r="I138" i="6" s="1"/>
  <c r="I137" i="6" s="1"/>
  <c r="L138" i="6"/>
  <c r="J138" i="6"/>
  <c r="L137" i="6"/>
  <c r="J137" i="6"/>
  <c r="J131" i="6" s="1"/>
  <c r="L134" i="6"/>
  <c r="K134" i="6"/>
  <c r="J134" i="6"/>
  <c r="I134" i="6"/>
  <c r="I133" i="6" s="1"/>
  <c r="I132" i="6" s="1"/>
  <c r="L133" i="6"/>
  <c r="K133" i="6"/>
  <c r="J133" i="6"/>
  <c r="L132" i="6"/>
  <c r="L131" i="6" s="1"/>
  <c r="K132" i="6"/>
  <c r="J132" i="6"/>
  <c r="L129" i="6"/>
  <c r="K129" i="6"/>
  <c r="J129" i="6"/>
  <c r="I129" i="6"/>
  <c r="L128" i="6"/>
  <c r="K128" i="6"/>
  <c r="J128" i="6"/>
  <c r="I128" i="6"/>
  <c r="L127" i="6"/>
  <c r="K127" i="6"/>
  <c r="J127" i="6"/>
  <c r="I127" i="6"/>
  <c r="L125" i="6"/>
  <c r="K125" i="6"/>
  <c r="J125" i="6"/>
  <c r="I125" i="6"/>
  <c r="L124" i="6"/>
  <c r="K124" i="6"/>
  <c r="J124" i="6"/>
  <c r="I124" i="6"/>
  <c r="L123" i="6"/>
  <c r="K123" i="6"/>
  <c r="J123" i="6"/>
  <c r="I123" i="6"/>
  <c r="L121" i="6"/>
  <c r="K121" i="6"/>
  <c r="J121" i="6"/>
  <c r="J120" i="6" s="1"/>
  <c r="J119" i="6" s="1"/>
  <c r="I121" i="6"/>
  <c r="I120" i="6" s="1"/>
  <c r="I119" i="6" s="1"/>
  <c r="L120" i="6"/>
  <c r="K120" i="6"/>
  <c r="L119" i="6"/>
  <c r="K119" i="6"/>
  <c r="L117" i="6"/>
  <c r="L116" i="6" s="1"/>
  <c r="L115" i="6" s="1"/>
  <c r="L109" i="6" s="1"/>
  <c r="K117" i="6"/>
  <c r="J117" i="6"/>
  <c r="I117" i="6"/>
  <c r="I116" i="6" s="1"/>
  <c r="I115" i="6" s="1"/>
  <c r="K116" i="6"/>
  <c r="J116" i="6"/>
  <c r="K115" i="6"/>
  <c r="K109" i="6" s="1"/>
  <c r="J115" i="6"/>
  <c r="L112" i="6"/>
  <c r="K112" i="6"/>
  <c r="J112" i="6"/>
  <c r="J111" i="6" s="1"/>
  <c r="J110" i="6" s="1"/>
  <c r="J109" i="6" s="1"/>
  <c r="I112" i="6"/>
  <c r="I111" i="6" s="1"/>
  <c r="I110" i="6" s="1"/>
  <c r="I109" i="6" s="1"/>
  <c r="L111" i="6"/>
  <c r="K111" i="6"/>
  <c r="L110" i="6"/>
  <c r="K110" i="6"/>
  <c r="L106" i="6"/>
  <c r="K106" i="6"/>
  <c r="J106" i="6"/>
  <c r="I106" i="6"/>
  <c r="L105" i="6"/>
  <c r="K105" i="6"/>
  <c r="J105" i="6"/>
  <c r="I105" i="6"/>
  <c r="L102" i="6"/>
  <c r="K102" i="6"/>
  <c r="K101" i="6" s="1"/>
  <c r="K100" i="6" s="1"/>
  <c r="J102" i="6"/>
  <c r="I102" i="6"/>
  <c r="I101" i="6" s="1"/>
  <c r="I100" i="6" s="1"/>
  <c r="L101" i="6"/>
  <c r="J101" i="6"/>
  <c r="L100" i="6"/>
  <c r="J100" i="6"/>
  <c r="L97" i="6"/>
  <c r="K97" i="6"/>
  <c r="J97" i="6"/>
  <c r="I97" i="6"/>
  <c r="I96" i="6" s="1"/>
  <c r="I95" i="6" s="1"/>
  <c r="L96" i="6"/>
  <c r="K96" i="6"/>
  <c r="J96" i="6"/>
  <c r="L95" i="6"/>
  <c r="K95" i="6"/>
  <c r="J95" i="6"/>
  <c r="L92" i="6"/>
  <c r="K92" i="6"/>
  <c r="J92" i="6"/>
  <c r="I92" i="6"/>
  <c r="I91" i="6" s="1"/>
  <c r="I90" i="6" s="1"/>
  <c r="L91" i="6"/>
  <c r="K91" i="6"/>
  <c r="K90" i="6" s="1"/>
  <c r="J91" i="6"/>
  <c r="L90" i="6"/>
  <c r="L89" i="6" s="1"/>
  <c r="J90" i="6"/>
  <c r="J89" i="6" s="1"/>
  <c r="L85" i="6"/>
  <c r="L84" i="6" s="1"/>
  <c r="L83" i="6" s="1"/>
  <c r="L82" i="6" s="1"/>
  <c r="K85" i="6"/>
  <c r="J85" i="6"/>
  <c r="I85" i="6"/>
  <c r="K84" i="6"/>
  <c r="J84" i="6"/>
  <c r="I84" i="6"/>
  <c r="I83" i="6" s="1"/>
  <c r="I82" i="6" s="1"/>
  <c r="K83" i="6"/>
  <c r="J83" i="6"/>
  <c r="J82" i="6" s="1"/>
  <c r="K82" i="6"/>
  <c r="L80" i="6"/>
  <c r="K80" i="6"/>
  <c r="J80" i="6"/>
  <c r="J79" i="6" s="1"/>
  <c r="J78" i="6" s="1"/>
  <c r="I80" i="6"/>
  <c r="L79" i="6"/>
  <c r="K79" i="6"/>
  <c r="I79" i="6"/>
  <c r="I78" i="6" s="1"/>
  <c r="L78" i="6"/>
  <c r="K78" i="6"/>
  <c r="L74" i="6"/>
  <c r="K74" i="6"/>
  <c r="J74" i="6"/>
  <c r="I74" i="6"/>
  <c r="I73" i="6" s="1"/>
  <c r="L73" i="6"/>
  <c r="K73" i="6"/>
  <c r="J73" i="6"/>
  <c r="L69" i="6"/>
  <c r="K69" i="6"/>
  <c r="J69" i="6"/>
  <c r="I69" i="6"/>
  <c r="I68" i="6" s="1"/>
  <c r="L68" i="6"/>
  <c r="K68" i="6"/>
  <c r="J68" i="6"/>
  <c r="L64" i="6"/>
  <c r="K64" i="6"/>
  <c r="J64" i="6"/>
  <c r="I64" i="6"/>
  <c r="I63" i="6" s="1"/>
  <c r="L63" i="6"/>
  <c r="L62" i="6" s="1"/>
  <c r="L61" i="6" s="1"/>
  <c r="K63" i="6"/>
  <c r="J63" i="6"/>
  <c r="K62" i="6"/>
  <c r="K61" i="6" s="1"/>
  <c r="J62" i="6"/>
  <c r="J61" i="6"/>
  <c r="L45" i="6"/>
  <c r="K45" i="6"/>
  <c r="J45" i="6"/>
  <c r="I45" i="6"/>
  <c r="I44" i="6" s="1"/>
  <c r="I43" i="6" s="1"/>
  <c r="I42" i="6" s="1"/>
  <c r="L44" i="6"/>
  <c r="K44" i="6"/>
  <c r="J44" i="6"/>
  <c r="L43" i="6"/>
  <c r="L42" i="6" s="1"/>
  <c r="K43" i="6"/>
  <c r="J43" i="6"/>
  <c r="K42" i="6"/>
  <c r="J42" i="6"/>
  <c r="L40" i="6"/>
  <c r="L39" i="6" s="1"/>
  <c r="L38" i="6" s="1"/>
  <c r="K40" i="6"/>
  <c r="K39" i="6" s="1"/>
  <c r="K38" i="6" s="1"/>
  <c r="J40" i="6"/>
  <c r="I40" i="6"/>
  <c r="I39" i="6" s="1"/>
  <c r="I38" i="6" s="1"/>
  <c r="J39" i="6"/>
  <c r="J38" i="6" s="1"/>
  <c r="L36" i="6"/>
  <c r="K36" i="6"/>
  <c r="J36" i="6"/>
  <c r="I36" i="6"/>
  <c r="L34" i="6"/>
  <c r="K34" i="6"/>
  <c r="K33" i="6" s="1"/>
  <c r="K32" i="6" s="1"/>
  <c r="J34" i="6"/>
  <c r="J33" i="6" s="1"/>
  <c r="J32" i="6" s="1"/>
  <c r="I34" i="6"/>
  <c r="L33" i="6"/>
  <c r="L32" i="6" s="1"/>
  <c r="L356" i="5"/>
  <c r="K356" i="5"/>
  <c r="J356" i="5"/>
  <c r="I356" i="5"/>
  <c r="I355" i="5" s="1"/>
  <c r="L355" i="5"/>
  <c r="K355" i="5"/>
  <c r="J355" i="5"/>
  <c r="L353" i="5"/>
  <c r="K353" i="5"/>
  <c r="J353" i="5"/>
  <c r="I353" i="5"/>
  <c r="I352" i="5" s="1"/>
  <c r="L352" i="5"/>
  <c r="K352" i="5"/>
  <c r="J352" i="5"/>
  <c r="L350" i="5"/>
  <c r="K350" i="5"/>
  <c r="J350" i="5"/>
  <c r="I350" i="5"/>
  <c r="I349" i="5" s="1"/>
  <c r="L349" i="5"/>
  <c r="L327" i="5" s="1"/>
  <c r="K349" i="5"/>
  <c r="J349" i="5"/>
  <c r="L346" i="5"/>
  <c r="K346" i="5"/>
  <c r="K345" i="5" s="1"/>
  <c r="J346" i="5"/>
  <c r="I346" i="5"/>
  <c r="I345" i="5" s="1"/>
  <c r="L345" i="5"/>
  <c r="J345" i="5"/>
  <c r="L342" i="5"/>
  <c r="K342" i="5"/>
  <c r="J342" i="5"/>
  <c r="I342" i="5"/>
  <c r="I341" i="5" s="1"/>
  <c r="L341" i="5"/>
  <c r="K341" i="5"/>
  <c r="J341" i="5"/>
  <c r="J327" i="5" s="1"/>
  <c r="L338" i="5"/>
  <c r="K338" i="5"/>
  <c r="J338" i="5"/>
  <c r="I338" i="5"/>
  <c r="I337" i="5" s="1"/>
  <c r="L337" i="5"/>
  <c r="K337" i="5"/>
  <c r="J337" i="5"/>
  <c r="L334" i="5"/>
  <c r="K334" i="5"/>
  <c r="J334" i="5"/>
  <c r="I334" i="5"/>
  <c r="L331" i="5"/>
  <c r="K331" i="5"/>
  <c r="J331" i="5"/>
  <c r="I331" i="5"/>
  <c r="P329" i="5"/>
  <c r="O329" i="5"/>
  <c r="N329" i="5"/>
  <c r="M329" i="5"/>
  <c r="L329" i="5"/>
  <c r="K329" i="5"/>
  <c r="J329" i="5"/>
  <c r="I329" i="5"/>
  <c r="I328" i="5" s="1"/>
  <c r="L328" i="5"/>
  <c r="K328" i="5"/>
  <c r="K327" i="5" s="1"/>
  <c r="J328" i="5"/>
  <c r="L324" i="5"/>
  <c r="K324" i="5"/>
  <c r="K323" i="5" s="1"/>
  <c r="J324" i="5"/>
  <c r="I324" i="5"/>
  <c r="I323" i="5" s="1"/>
  <c r="L323" i="5"/>
  <c r="J323" i="5"/>
  <c r="L321" i="5"/>
  <c r="K321" i="5"/>
  <c r="J321" i="5"/>
  <c r="J320" i="5" s="1"/>
  <c r="J295" i="5" s="1"/>
  <c r="J294" i="5" s="1"/>
  <c r="I321" i="5"/>
  <c r="I320" i="5" s="1"/>
  <c r="L320" i="5"/>
  <c r="K320" i="5"/>
  <c r="L318" i="5"/>
  <c r="K318" i="5"/>
  <c r="J318" i="5"/>
  <c r="I318" i="5"/>
  <c r="I317" i="5" s="1"/>
  <c r="L317" i="5"/>
  <c r="K317" i="5"/>
  <c r="J317" i="5"/>
  <c r="L314" i="5"/>
  <c r="K314" i="5"/>
  <c r="J314" i="5"/>
  <c r="I314" i="5"/>
  <c r="I313" i="5" s="1"/>
  <c r="L313" i="5"/>
  <c r="K313" i="5"/>
  <c r="J313" i="5"/>
  <c r="L310" i="5"/>
  <c r="K310" i="5"/>
  <c r="J310" i="5"/>
  <c r="I310" i="5"/>
  <c r="L309" i="5"/>
  <c r="K309" i="5"/>
  <c r="J309" i="5"/>
  <c r="I309" i="5"/>
  <c r="L306" i="5"/>
  <c r="K306" i="5"/>
  <c r="J306" i="5"/>
  <c r="I306" i="5"/>
  <c r="I305" i="5" s="1"/>
  <c r="L305" i="5"/>
  <c r="L295" i="5" s="1"/>
  <c r="L294" i="5" s="1"/>
  <c r="K305" i="5"/>
  <c r="J305" i="5"/>
  <c r="L302" i="5"/>
  <c r="K302" i="5"/>
  <c r="J302" i="5"/>
  <c r="I302" i="5"/>
  <c r="L299" i="5"/>
  <c r="K299" i="5"/>
  <c r="J299" i="5"/>
  <c r="I299" i="5"/>
  <c r="L297" i="5"/>
  <c r="K297" i="5"/>
  <c r="J297" i="5"/>
  <c r="I297" i="5"/>
  <c r="L296" i="5"/>
  <c r="K296" i="5"/>
  <c r="K295" i="5" s="1"/>
  <c r="K294" i="5" s="1"/>
  <c r="J296" i="5"/>
  <c r="I296" i="5"/>
  <c r="L291" i="5"/>
  <c r="K291" i="5"/>
  <c r="J291" i="5"/>
  <c r="I291" i="5"/>
  <c r="I290" i="5" s="1"/>
  <c r="L290" i="5"/>
  <c r="K290" i="5"/>
  <c r="J290" i="5"/>
  <c r="L288" i="5"/>
  <c r="K288" i="5"/>
  <c r="J288" i="5"/>
  <c r="I288" i="5"/>
  <c r="I287" i="5" s="1"/>
  <c r="L287" i="5"/>
  <c r="K287" i="5"/>
  <c r="J287" i="5"/>
  <c r="L285" i="5"/>
  <c r="K285" i="5"/>
  <c r="J285" i="5"/>
  <c r="I285" i="5"/>
  <c r="L284" i="5"/>
  <c r="K284" i="5"/>
  <c r="J284" i="5"/>
  <c r="I284" i="5"/>
  <c r="L281" i="5"/>
  <c r="K281" i="5"/>
  <c r="J281" i="5"/>
  <c r="I281" i="5"/>
  <c r="L280" i="5"/>
  <c r="K280" i="5"/>
  <c r="J280" i="5"/>
  <c r="I280" i="5"/>
  <c r="L277" i="5"/>
  <c r="K277" i="5"/>
  <c r="K276" i="5" s="1"/>
  <c r="J277" i="5"/>
  <c r="I277" i="5"/>
  <c r="I276" i="5" s="1"/>
  <c r="L276" i="5"/>
  <c r="J276" i="5"/>
  <c r="L273" i="5"/>
  <c r="K273" i="5"/>
  <c r="J273" i="5"/>
  <c r="J272" i="5" s="1"/>
  <c r="J262" i="5" s="1"/>
  <c r="I273" i="5"/>
  <c r="I272" i="5" s="1"/>
  <c r="L272" i="5"/>
  <c r="K272" i="5"/>
  <c r="L269" i="5"/>
  <c r="K269" i="5"/>
  <c r="J269" i="5"/>
  <c r="I269" i="5"/>
  <c r="L266" i="5"/>
  <c r="K266" i="5"/>
  <c r="J266" i="5"/>
  <c r="I266" i="5"/>
  <c r="L264" i="5"/>
  <c r="K264" i="5"/>
  <c r="J264" i="5"/>
  <c r="I264" i="5"/>
  <c r="I263" i="5" s="1"/>
  <c r="I262" i="5" s="1"/>
  <c r="L263" i="5"/>
  <c r="K263" i="5"/>
  <c r="K262" i="5" s="1"/>
  <c r="J263" i="5"/>
  <c r="L262" i="5"/>
  <c r="L259" i="5"/>
  <c r="K259" i="5"/>
  <c r="J259" i="5"/>
  <c r="I259" i="5"/>
  <c r="I258" i="5" s="1"/>
  <c r="L258" i="5"/>
  <c r="K258" i="5"/>
  <c r="J258" i="5"/>
  <c r="L256" i="5"/>
  <c r="K256" i="5"/>
  <c r="J256" i="5"/>
  <c r="I256" i="5"/>
  <c r="I255" i="5" s="1"/>
  <c r="L255" i="5"/>
  <c r="K255" i="5"/>
  <c r="J255" i="5"/>
  <c r="L253" i="5"/>
  <c r="K253" i="5"/>
  <c r="J253" i="5"/>
  <c r="I253" i="5"/>
  <c r="I252" i="5" s="1"/>
  <c r="L252" i="5"/>
  <c r="K252" i="5"/>
  <c r="J252" i="5"/>
  <c r="L249" i="5"/>
  <c r="K249" i="5"/>
  <c r="J249" i="5"/>
  <c r="I249" i="5"/>
  <c r="I248" i="5" s="1"/>
  <c r="L248" i="5"/>
  <c r="L230" i="5" s="1"/>
  <c r="L229" i="5" s="1"/>
  <c r="K248" i="5"/>
  <c r="J248" i="5"/>
  <c r="L245" i="5"/>
  <c r="K245" i="5"/>
  <c r="K244" i="5" s="1"/>
  <c r="K230" i="5" s="1"/>
  <c r="K229" i="5" s="1"/>
  <c r="J245" i="5"/>
  <c r="I245" i="5"/>
  <c r="I244" i="5" s="1"/>
  <c r="L244" i="5"/>
  <c r="J244" i="5"/>
  <c r="L241" i="5"/>
  <c r="K241" i="5"/>
  <c r="J241" i="5"/>
  <c r="J240" i="5" s="1"/>
  <c r="I241" i="5"/>
  <c r="L240" i="5"/>
  <c r="K240" i="5"/>
  <c r="I240" i="5"/>
  <c r="L237" i="5"/>
  <c r="K237" i="5"/>
  <c r="J237" i="5"/>
  <c r="I237" i="5"/>
  <c r="L234" i="5"/>
  <c r="K234" i="5"/>
  <c r="J234" i="5"/>
  <c r="I234" i="5"/>
  <c r="L232" i="5"/>
  <c r="K232" i="5"/>
  <c r="J232" i="5"/>
  <c r="J231" i="5" s="1"/>
  <c r="I232" i="5"/>
  <c r="L231" i="5"/>
  <c r="K231" i="5"/>
  <c r="I231" i="5"/>
  <c r="L225" i="5"/>
  <c r="L224" i="5" s="1"/>
  <c r="L223" i="5" s="1"/>
  <c r="K225" i="5"/>
  <c r="J225" i="5"/>
  <c r="I225" i="5"/>
  <c r="I224" i="5" s="1"/>
  <c r="I223" i="5" s="1"/>
  <c r="K224" i="5"/>
  <c r="J224" i="5"/>
  <c r="J223" i="5" s="1"/>
  <c r="K223" i="5"/>
  <c r="L221" i="5"/>
  <c r="K221" i="5"/>
  <c r="J221" i="5"/>
  <c r="J220" i="5" s="1"/>
  <c r="J219" i="5" s="1"/>
  <c r="I221" i="5"/>
  <c r="I220" i="5" s="1"/>
  <c r="I219" i="5" s="1"/>
  <c r="L220" i="5"/>
  <c r="L219" i="5" s="1"/>
  <c r="K220" i="5"/>
  <c r="K219" i="5"/>
  <c r="P212" i="5"/>
  <c r="O212" i="5"/>
  <c r="N212" i="5"/>
  <c r="M212" i="5"/>
  <c r="L212" i="5"/>
  <c r="K212" i="5"/>
  <c r="J212" i="5"/>
  <c r="I212" i="5"/>
  <c r="L211" i="5"/>
  <c r="K211" i="5"/>
  <c r="J211" i="5"/>
  <c r="I211" i="5"/>
  <c r="L209" i="5"/>
  <c r="K209" i="5"/>
  <c r="J209" i="5"/>
  <c r="I209" i="5"/>
  <c r="I208" i="5" s="1"/>
  <c r="I207" i="5" s="1"/>
  <c r="L208" i="5"/>
  <c r="L207" i="5" s="1"/>
  <c r="K208" i="5"/>
  <c r="J208" i="5"/>
  <c r="K207" i="5"/>
  <c r="J207" i="5"/>
  <c r="L202" i="5"/>
  <c r="K202" i="5"/>
  <c r="J202" i="5"/>
  <c r="I202" i="5"/>
  <c r="I201" i="5" s="1"/>
  <c r="I200" i="5" s="1"/>
  <c r="L201" i="5"/>
  <c r="K201" i="5"/>
  <c r="J201" i="5"/>
  <c r="J200" i="5" s="1"/>
  <c r="L200" i="5"/>
  <c r="K200" i="5"/>
  <c r="L198" i="5"/>
  <c r="K198" i="5"/>
  <c r="J198" i="5"/>
  <c r="I198" i="5"/>
  <c r="I197" i="5" s="1"/>
  <c r="L197" i="5"/>
  <c r="K197" i="5"/>
  <c r="J197" i="5"/>
  <c r="L193" i="5"/>
  <c r="K193" i="5"/>
  <c r="J193" i="5"/>
  <c r="I193" i="5"/>
  <c r="I192" i="5" s="1"/>
  <c r="L192" i="5"/>
  <c r="K192" i="5"/>
  <c r="J192" i="5"/>
  <c r="L188" i="5"/>
  <c r="K188" i="5"/>
  <c r="J188" i="5"/>
  <c r="I188" i="5"/>
  <c r="L187" i="5"/>
  <c r="K187" i="5"/>
  <c r="J187" i="5"/>
  <c r="I187" i="5"/>
  <c r="L183" i="5"/>
  <c r="K183" i="5"/>
  <c r="J183" i="5"/>
  <c r="J182" i="5" s="1"/>
  <c r="J178" i="5" s="1"/>
  <c r="J177" i="5" s="1"/>
  <c r="I183" i="5"/>
  <c r="I182" i="5" s="1"/>
  <c r="L182" i="5"/>
  <c r="K182" i="5"/>
  <c r="L180" i="5"/>
  <c r="K180" i="5"/>
  <c r="J180" i="5"/>
  <c r="I180" i="5"/>
  <c r="I179" i="5" s="1"/>
  <c r="I178" i="5" s="1"/>
  <c r="I177" i="5" s="1"/>
  <c r="L179" i="5"/>
  <c r="K179" i="5"/>
  <c r="K178" i="5" s="1"/>
  <c r="K177" i="5" s="1"/>
  <c r="J179" i="5"/>
  <c r="L178" i="5"/>
  <c r="L172" i="5"/>
  <c r="K172" i="5"/>
  <c r="J172" i="5"/>
  <c r="I172" i="5"/>
  <c r="I171" i="5" s="1"/>
  <c r="L171" i="5"/>
  <c r="K171" i="5"/>
  <c r="J171" i="5"/>
  <c r="L167" i="5"/>
  <c r="K167" i="5"/>
  <c r="J167" i="5"/>
  <c r="I167" i="5"/>
  <c r="I166" i="5" s="1"/>
  <c r="L166" i="5"/>
  <c r="L165" i="5" s="1"/>
  <c r="K166" i="5"/>
  <c r="J166" i="5"/>
  <c r="J165" i="5" s="1"/>
  <c r="K165" i="5"/>
  <c r="K160" i="5" s="1"/>
  <c r="L163" i="5"/>
  <c r="K163" i="5"/>
  <c r="J163" i="5"/>
  <c r="J162" i="5" s="1"/>
  <c r="J161" i="5" s="1"/>
  <c r="J160" i="5" s="1"/>
  <c r="I163" i="5"/>
  <c r="L162" i="5"/>
  <c r="K162" i="5"/>
  <c r="I162" i="5"/>
  <c r="I161" i="5" s="1"/>
  <c r="L161" i="5"/>
  <c r="K161" i="5"/>
  <c r="L158" i="5"/>
  <c r="K158" i="5"/>
  <c r="J158" i="5"/>
  <c r="I158" i="5"/>
  <c r="I157" i="5" s="1"/>
  <c r="L157" i="5"/>
  <c r="L151" i="5" s="1"/>
  <c r="L150" i="5" s="1"/>
  <c r="K157" i="5"/>
  <c r="J157" i="5"/>
  <c r="L153" i="5"/>
  <c r="K153" i="5"/>
  <c r="K152" i="5" s="1"/>
  <c r="K151" i="5" s="1"/>
  <c r="K150" i="5" s="1"/>
  <c r="J153" i="5"/>
  <c r="I153" i="5"/>
  <c r="I152" i="5" s="1"/>
  <c r="L152" i="5"/>
  <c r="J152" i="5"/>
  <c r="J151" i="5"/>
  <c r="J150" i="5" s="1"/>
  <c r="L147" i="5"/>
  <c r="L146" i="5" s="1"/>
  <c r="L145" i="5" s="1"/>
  <c r="K147" i="5"/>
  <c r="J147" i="5"/>
  <c r="I147" i="5"/>
  <c r="I146" i="5" s="1"/>
  <c r="I145" i="5" s="1"/>
  <c r="K146" i="5"/>
  <c r="J146" i="5"/>
  <c r="J145" i="5" s="1"/>
  <c r="K145" i="5"/>
  <c r="L143" i="5"/>
  <c r="K143" i="5"/>
  <c r="J143" i="5"/>
  <c r="I143" i="5"/>
  <c r="I142" i="5" s="1"/>
  <c r="L142" i="5"/>
  <c r="K142" i="5"/>
  <c r="J142" i="5"/>
  <c r="L139" i="5"/>
  <c r="K139" i="5"/>
  <c r="J139" i="5"/>
  <c r="I139" i="5"/>
  <c r="L138" i="5"/>
  <c r="K138" i="5"/>
  <c r="J138" i="5"/>
  <c r="I138" i="5"/>
  <c r="I137" i="5" s="1"/>
  <c r="L137" i="5"/>
  <c r="K137" i="5"/>
  <c r="J137" i="5"/>
  <c r="L134" i="5"/>
  <c r="K134" i="5"/>
  <c r="J134" i="5"/>
  <c r="I134" i="5"/>
  <c r="I133" i="5" s="1"/>
  <c r="I132" i="5" s="1"/>
  <c r="L133" i="5"/>
  <c r="L132" i="5" s="1"/>
  <c r="L131" i="5" s="1"/>
  <c r="K133" i="5"/>
  <c r="J133" i="5"/>
  <c r="J132" i="5" s="1"/>
  <c r="K132" i="5"/>
  <c r="K131" i="5" s="1"/>
  <c r="L129" i="5"/>
  <c r="K129" i="5"/>
  <c r="J129" i="5"/>
  <c r="I129" i="5"/>
  <c r="I128" i="5" s="1"/>
  <c r="I127" i="5" s="1"/>
  <c r="L128" i="5"/>
  <c r="K128" i="5"/>
  <c r="K127" i="5" s="1"/>
  <c r="J128" i="5"/>
  <c r="L127" i="5"/>
  <c r="J127" i="5"/>
  <c r="L125" i="5"/>
  <c r="K125" i="5"/>
  <c r="J125" i="5"/>
  <c r="I125" i="5"/>
  <c r="I124" i="5" s="1"/>
  <c r="I123" i="5" s="1"/>
  <c r="L124" i="5"/>
  <c r="K124" i="5"/>
  <c r="K123" i="5" s="1"/>
  <c r="J124" i="5"/>
  <c r="L123" i="5"/>
  <c r="J123" i="5"/>
  <c r="L121" i="5"/>
  <c r="K121" i="5"/>
  <c r="J121" i="5"/>
  <c r="I121" i="5"/>
  <c r="I120" i="5" s="1"/>
  <c r="I119" i="5" s="1"/>
  <c r="L120" i="5"/>
  <c r="K120" i="5"/>
  <c r="K119" i="5" s="1"/>
  <c r="J120" i="5"/>
  <c r="L119" i="5"/>
  <c r="J119" i="5"/>
  <c r="L117" i="5"/>
  <c r="K117" i="5"/>
  <c r="J117" i="5"/>
  <c r="I117" i="5"/>
  <c r="L116" i="5"/>
  <c r="K116" i="5"/>
  <c r="J116" i="5"/>
  <c r="I116" i="5"/>
  <c r="I115" i="5" s="1"/>
  <c r="L115" i="5"/>
  <c r="K115" i="5"/>
  <c r="J115" i="5"/>
  <c r="L112" i="5"/>
  <c r="K112" i="5"/>
  <c r="J112" i="5"/>
  <c r="J111" i="5" s="1"/>
  <c r="J110" i="5" s="1"/>
  <c r="J109" i="5" s="1"/>
  <c r="I112" i="5"/>
  <c r="I111" i="5" s="1"/>
  <c r="I110" i="5" s="1"/>
  <c r="L111" i="5"/>
  <c r="L110" i="5" s="1"/>
  <c r="L109" i="5" s="1"/>
  <c r="K111" i="5"/>
  <c r="K110" i="5"/>
  <c r="L106" i="5"/>
  <c r="K106" i="5"/>
  <c r="J106" i="5"/>
  <c r="I106" i="5"/>
  <c r="L105" i="5"/>
  <c r="K105" i="5"/>
  <c r="J105" i="5"/>
  <c r="I105" i="5"/>
  <c r="L102" i="5"/>
  <c r="K102" i="5"/>
  <c r="J102" i="5"/>
  <c r="I102" i="5"/>
  <c r="I101" i="5" s="1"/>
  <c r="I100" i="5" s="1"/>
  <c r="L101" i="5"/>
  <c r="K101" i="5"/>
  <c r="K100" i="5" s="1"/>
  <c r="J101" i="5"/>
  <c r="L100" i="5"/>
  <c r="J100" i="5"/>
  <c r="L97" i="5"/>
  <c r="K97" i="5"/>
  <c r="J97" i="5"/>
  <c r="I97" i="5"/>
  <c r="I96" i="5" s="1"/>
  <c r="I95" i="5" s="1"/>
  <c r="L96" i="5"/>
  <c r="K96" i="5"/>
  <c r="J96" i="5"/>
  <c r="L95" i="5"/>
  <c r="K95" i="5"/>
  <c r="J95" i="5"/>
  <c r="L92" i="5"/>
  <c r="K92" i="5"/>
  <c r="J92" i="5"/>
  <c r="I92" i="5"/>
  <c r="I91" i="5" s="1"/>
  <c r="I90" i="5" s="1"/>
  <c r="L91" i="5"/>
  <c r="K91" i="5"/>
  <c r="K90" i="5" s="1"/>
  <c r="K89" i="5" s="1"/>
  <c r="J91" i="5"/>
  <c r="L90" i="5"/>
  <c r="L89" i="5" s="1"/>
  <c r="J90" i="5"/>
  <c r="J89" i="5" s="1"/>
  <c r="L85" i="5"/>
  <c r="K85" i="5"/>
  <c r="J85" i="5"/>
  <c r="I85" i="5"/>
  <c r="I84" i="5" s="1"/>
  <c r="I83" i="5" s="1"/>
  <c r="I82" i="5" s="1"/>
  <c r="L84" i="5"/>
  <c r="L83" i="5" s="1"/>
  <c r="L82" i="5" s="1"/>
  <c r="K84" i="5"/>
  <c r="J84" i="5"/>
  <c r="K83" i="5"/>
  <c r="K82" i="5" s="1"/>
  <c r="J83" i="5"/>
  <c r="J82" i="5"/>
  <c r="L80" i="5"/>
  <c r="K80" i="5"/>
  <c r="J80" i="5"/>
  <c r="I80" i="5"/>
  <c r="I79" i="5" s="1"/>
  <c r="I78" i="5" s="1"/>
  <c r="L79" i="5"/>
  <c r="K79" i="5"/>
  <c r="J79" i="5"/>
  <c r="L78" i="5"/>
  <c r="K78" i="5"/>
  <c r="J78" i="5"/>
  <c r="L74" i="5"/>
  <c r="K74" i="5"/>
  <c r="J74" i="5"/>
  <c r="I74" i="5"/>
  <c r="I73" i="5" s="1"/>
  <c r="L73" i="5"/>
  <c r="K73" i="5"/>
  <c r="K62" i="5" s="1"/>
  <c r="K61" i="5" s="1"/>
  <c r="J73" i="5"/>
  <c r="L69" i="5"/>
  <c r="K69" i="5"/>
  <c r="J69" i="5"/>
  <c r="J68" i="5" s="1"/>
  <c r="J62" i="5" s="1"/>
  <c r="J61" i="5" s="1"/>
  <c r="I69" i="5"/>
  <c r="I68" i="5" s="1"/>
  <c r="L68" i="5"/>
  <c r="K68" i="5"/>
  <c r="L64" i="5"/>
  <c r="K64" i="5"/>
  <c r="J64" i="5"/>
  <c r="I64" i="5"/>
  <c r="I63" i="5" s="1"/>
  <c r="I62" i="5" s="1"/>
  <c r="I61" i="5" s="1"/>
  <c r="L63" i="5"/>
  <c r="K63" i="5"/>
  <c r="J63" i="5"/>
  <c r="L62" i="5"/>
  <c r="L61" i="5" s="1"/>
  <c r="L45" i="5"/>
  <c r="K45" i="5"/>
  <c r="J45" i="5"/>
  <c r="I45" i="5"/>
  <c r="I44" i="5" s="1"/>
  <c r="I43" i="5" s="1"/>
  <c r="I42" i="5" s="1"/>
  <c r="L44" i="5"/>
  <c r="K44" i="5"/>
  <c r="J44" i="5"/>
  <c r="J43" i="5" s="1"/>
  <c r="J42" i="5" s="1"/>
  <c r="L43" i="5"/>
  <c r="K43" i="5"/>
  <c r="L42" i="5"/>
  <c r="K42" i="5"/>
  <c r="L40" i="5"/>
  <c r="L39" i="5" s="1"/>
  <c r="L38" i="5" s="1"/>
  <c r="K40" i="5"/>
  <c r="K39" i="5" s="1"/>
  <c r="K38" i="5" s="1"/>
  <c r="J40" i="5"/>
  <c r="J39" i="5" s="1"/>
  <c r="J38" i="5" s="1"/>
  <c r="I40" i="5"/>
  <c r="I39" i="5" s="1"/>
  <c r="I38" i="5" s="1"/>
  <c r="L36" i="5"/>
  <c r="K36" i="5"/>
  <c r="J36" i="5"/>
  <c r="I36" i="5"/>
  <c r="I33" i="5" s="1"/>
  <c r="I32" i="5" s="1"/>
  <c r="I31" i="5" s="1"/>
  <c r="L34" i="5"/>
  <c r="L33" i="5" s="1"/>
  <c r="L32" i="5" s="1"/>
  <c r="K34" i="5"/>
  <c r="K33" i="5" s="1"/>
  <c r="K32" i="5" s="1"/>
  <c r="J34" i="5"/>
  <c r="J33" i="5" s="1"/>
  <c r="J32" i="5" s="1"/>
  <c r="I34" i="5"/>
  <c r="K45" i="7" l="1"/>
  <c r="K44" i="7" s="1"/>
  <c r="K43" i="7" s="1"/>
  <c r="K42" i="7" s="1"/>
  <c r="I45" i="7"/>
  <c r="I44" i="7" s="1"/>
  <c r="I43" i="7" s="1"/>
  <c r="I42" i="7" s="1"/>
  <c r="L45" i="7"/>
  <c r="L44" i="7" s="1"/>
  <c r="L43" i="7" s="1"/>
  <c r="L42" i="7" s="1"/>
  <c r="J45" i="7"/>
  <c r="J44" i="7" s="1"/>
  <c r="J43" i="7" s="1"/>
  <c r="J42" i="7" s="1"/>
  <c r="L31" i="6"/>
  <c r="L31" i="5"/>
  <c r="K31" i="5"/>
  <c r="K30" i="5" s="1"/>
  <c r="J31" i="5"/>
  <c r="K327" i="7"/>
  <c r="L160" i="7"/>
  <c r="J151" i="7"/>
  <c r="J150" i="7" s="1"/>
  <c r="J295" i="7"/>
  <c r="L327" i="7"/>
  <c r="J207" i="7"/>
  <c r="L230" i="7"/>
  <c r="J327" i="7"/>
  <c r="L151" i="7"/>
  <c r="L150" i="7" s="1"/>
  <c r="L178" i="7"/>
  <c r="L177" i="7" s="1"/>
  <c r="J262" i="7"/>
  <c r="K262" i="7"/>
  <c r="J178" i="7"/>
  <c r="J177" i="7" s="1"/>
  <c r="J230" i="7"/>
  <c r="L295" i="7"/>
  <c r="L294" i="7" s="1"/>
  <c r="K178" i="7"/>
  <c r="K177" i="7" s="1"/>
  <c r="K230" i="7"/>
  <c r="K229" i="7" s="1"/>
  <c r="K295" i="7"/>
  <c r="J165" i="7"/>
  <c r="J160" i="7" s="1"/>
  <c r="K165" i="7"/>
  <c r="K160" i="7" s="1"/>
  <c r="L262" i="7"/>
  <c r="L229" i="7" s="1"/>
  <c r="K294" i="7"/>
  <c r="I151" i="7"/>
  <c r="I150" i="7" s="1"/>
  <c r="I230" i="7"/>
  <c r="I295" i="7"/>
  <c r="I33" i="7"/>
  <c r="I32" i="7" s="1"/>
  <c r="I31" i="7" s="1"/>
  <c r="K131" i="7"/>
  <c r="L131" i="7"/>
  <c r="J131" i="7"/>
  <c r="L31" i="7"/>
  <c r="K31" i="7"/>
  <c r="J31" i="7"/>
  <c r="K89" i="6"/>
  <c r="K294" i="6"/>
  <c r="L294" i="6"/>
  <c r="J165" i="6"/>
  <c r="J160" i="6" s="1"/>
  <c r="J177" i="6"/>
  <c r="J176" i="6" s="1"/>
  <c r="K177" i="6"/>
  <c r="L177" i="6"/>
  <c r="K229" i="6"/>
  <c r="L229" i="6"/>
  <c r="L262" i="6"/>
  <c r="L30" i="6"/>
  <c r="I62" i="6"/>
  <c r="I61" i="6" s="1"/>
  <c r="I178" i="6"/>
  <c r="I295" i="6"/>
  <c r="I33" i="6"/>
  <c r="I32" i="6" s="1"/>
  <c r="I31" i="6" s="1"/>
  <c r="K31" i="6"/>
  <c r="J31" i="6"/>
  <c r="J30" i="6" s="1"/>
  <c r="J359" i="6" s="1"/>
  <c r="K109" i="5"/>
  <c r="L177" i="5"/>
  <c r="L176" i="5" s="1"/>
  <c r="J230" i="5"/>
  <c r="J229" i="5" s="1"/>
  <c r="J176" i="5" s="1"/>
  <c r="L160" i="5"/>
  <c r="J131" i="5"/>
  <c r="K176" i="5"/>
  <c r="I327" i="5"/>
  <c r="I178" i="7"/>
  <c r="I327" i="7"/>
  <c r="I131" i="7"/>
  <c r="I165" i="7"/>
  <c r="I160" i="7" s="1"/>
  <c r="I262" i="7"/>
  <c r="I89" i="7"/>
  <c r="I207" i="7"/>
  <c r="I131" i="6"/>
  <c r="I151" i="6"/>
  <c r="I150" i="6" s="1"/>
  <c r="I207" i="6"/>
  <c r="I160" i="6"/>
  <c r="I262" i="6"/>
  <c r="I89" i="6"/>
  <c r="I230" i="6"/>
  <c r="I327" i="6"/>
  <c r="I294" i="6" s="1"/>
  <c r="I131" i="5"/>
  <c r="I165" i="5"/>
  <c r="I160" i="5" s="1"/>
  <c r="I89" i="5"/>
  <c r="I30" i="5" s="1"/>
  <c r="I151" i="5"/>
  <c r="I150" i="5" s="1"/>
  <c r="I295" i="5"/>
  <c r="I109" i="5"/>
  <c r="I230" i="5"/>
  <c r="I229" i="5" s="1"/>
  <c r="L30" i="5" l="1"/>
  <c r="L359" i="5" s="1"/>
  <c r="J30" i="5"/>
  <c r="J359" i="5" s="1"/>
  <c r="K176" i="7"/>
  <c r="J229" i="7"/>
  <c r="J30" i="7"/>
  <c r="I294" i="7"/>
  <c r="I229" i="7"/>
  <c r="J294" i="7"/>
  <c r="J176" i="7" s="1"/>
  <c r="L176" i="7"/>
  <c r="K30" i="7"/>
  <c r="I30" i="7"/>
  <c r="L30" i="7"/>
  <c r="K30" i="6"/>
  <c r="L176" i="6"/>
  <c r="L359" i="6" s="1"/>
  <c r="I177" i="6"/>
  <c r="K176" i="6"/>
  <c r="K359" i="5"/>
  <c r="I294" i="5"/>
  <c r="I176" i="5" s="1"/>
  <c r="I359" i="5" s="1"/>
  <c r="I177" i="7"/>
  <c r="I30" i="6"/>
  <c r="I229" i="6"/>
  <c r="I176" i="6" s="1"/>
  <c r="K359" i="7" l="1"/>
  <c r="J359" i="7"/>
  <c r="I176" i="7"/>
  <c r="I359" i="7" s="1"/>
  <c r="L359" i="7"/>
  <c r="K359" i="6"/>
  <c r="I359" i="6"/>
  <c r="L356" i="4" l="1"/>
  <c r="K356" i="4"/>
  <c r="J356" i="4"/>
  <c r="I356" i="4"/>
  <c r="L355" i="4"/>
  <c r="K355" i="4"/>
  <c r="J355" i="4"/>
  <c r="I355" i="4"/>
  <c r="L353" i="4"/>
  <c r="K353" i="4"/>
  <c r="J353" i="4"/>
  <c r="I353" i="4"/>
  <c r="L352" i="4"/>
  <c r="K352" i="4"/>
  <c r="J352" i="4"/>
  <c r="I352" i="4"/>
  <c r="L350" i="4"/>
  <c r="K350" i="4"/>
  <c r="J350" i="4"/>
  <c r="I350" i="4"/>
  <c r="L349" i="4"/>
  <c r="K349" i="4"/>
  <c r="J349" i="4"/>
  <c r="I349" i="4"/>
  <c r="L346" i="4"/>
  <c r="K346" i="4"/>
  <c r="J346" i="4"/>
  <c r="I346" i="4"/>
  <c r="L345" i="4"/>
  <c r="K345" i="4"/>
  <c r="J345" i="4"/>
  <c r="I345" i="4"/>
  <c r="L342" i="4"/>
  <c r="K342" i="4"/>
  <c r="J342" i="4"/>
  <c r="I342" i="4"/>
  <c r="I341" i="4" s="1"/>
  <c r="L341" i="4"/>
  <c r="K341" i="4"/>
  <c r="J341" i="4"/>
  <c r="L338" i="4"/>
  <c r="K338" i="4"/>
  <c r="J338" i="4"/>
  <c r="I338" i="4"/>
  <c r="I337" i="4" s="1"/>
  <c r="L337" i="4"/>
  <c r="L327" i="4" s="1"/>
  <c r="K337" i="4"/>
  <c r="J337" i="4"/>
  <c r="J327" i="4" s="1"/>
  <c r="L334" i="4"/>
  <c r="K334" i="4"/>
  <c r="J334" i="4"/>
  <c r="I334" i="4"/>
  <c r="L331" i="4"/>
  <c r="K331" i="4"/>
  <c r="J331" i="4"/>
  <c r="I331" i="4"/>
  <c r="P329" i="4"/>
  <c r="O329" i="4"/>
  <c r="N329" i="4"/>
  <c r="M329" i="4"/>
  <c r="L329" i="4"/>
  <c r="K329" i="4"/>
  <c r="J329" i="4"/>
  <c r="I329" i="4"/>
  <c r="L328" i="4"/>
  <c r="K328" i="4"/>
  <c r="J328" i="4"/>
  <c r="I328" i="4"/>
  <c r="K327" i="4"/>
  <c r="L324" i="4"/>
  <c r="K324" i="4"/>
  <c r="J324" i="4"/>
  <c r="I324" i="4"/>
  <c r="L323" i="4"/>
  <c r="K323" i="4"/>
  <c r="J323" i="4"/>
  <c r="I323" i="4"/>
  <c r="L321" i="4"/>
  <c r="K321" i="4"/>
  <c r="J321" i="4"/>
  <c r="I321" i="4"/>
  <c r="I320" i="4" s="1"/>
  <c r="L320" i="4"/>
  <c r="K320" i="4"/>
  <c r="J320" i="4"/>
  <c r="L318" i="4"/>
  <c r="K318" i="4"/>
  <c r="J318" i="4"/>
  <c r="I318" i="4"/>
  <c r="L317" i="4"/>
  <c r="K317" i="4"/>
  <c r="J317" i="4"/>
  <c r="I317" i="4"/>
  <c r="L314" i="4"/>
  <c r="K314" i="4"/>
  <c r="J314" i="4"/>
  <c r="I314" i="4"/>
  <c r="I313" i="4" s="1"/>
  <c r="L313" i="4"/>
  <c r="K313" i="4"/>
  <c r="J313" i="4"/>
  <c r="L310" i="4"/>
  <c r="K310" i="4"/>
  <c r="J310" i="4"/>
  <c r="I310" i="4"/>
  <c r="I309" i="4" s="1"/>
  <c r="L309" i="4"/>
  <c r="L295" i="4" s="1"/>
  <c r="K309" i="4"/>
  <c r="J309" i="4"/>
  <c r="J295" i="4" s="1"/>
  <c r="J294" i="4" s="1"/>
  <c r="L306" i="4"/>
  <c r="K306" i="4"/>
  <c r="J306" i="4"/>
  <c r="I306" i="4"/>
  <c r="L305" i="4"/>
  <c r="K305" i="4"/>
  <c r="J305" i="4"/>
  <c r="I305" i="4"/>
  <c r="L302" i="4"/>
  <c r="K302" i="4"/>
  <c r="J302" i="4"/>
  <c r="I302" i="4"/>
  <c r="L299" i="4"/>
  <c r="K299" i="4"/>
  <c r="J299" i="4"/>
  <c r="I299" i="4"/>
  <c r="L297" i="4"/>
  <c r="K297" i="4"/>
  <c r="J297" i="4"/>
  <c r="I297" i="4"/>
  <c r="L296" i="4"/>
  <c r="K296" i="4"/>
  <c r="J296" i="4"/>
  <c r="I296" i="4"/>
  <c r="K295" i="4"/>
  <c r="K294" i="4" s="1"/>
  <c r="L291" i="4"/>
  <c r="K291" i="4"/>
  <c r="J291" i="4"/>
  <c r="I291" i="4"/>
  <c r="I290" i="4" s="1"/>
  <c r="L290" i="4"/>
  <c r="K290" i="4"/>
  <c r="J290" i="4"/>
  <c r="L288" i="4"/>
  <c r="K288" i="4"/>
  <c r="J288" i="4"/>
  <c r="I288" i="4"/>
  <c r="I287" i="4" s="1"/>
  <c r="L287" i="4"/>
  <c r="K287" i="4"/>
  <c r="J287" i="4"/>
  <c r="L285" i="4"/>
  <c r="K285" i="4"/>
  <c r="J285" i="4"/>
  <c r="I285" i="4"/>
  <c r="I284" i="4" s="1"/>
  <c r="L284" i="4"/>
  <c r="K284" i="4"/>
  <c r="J284" i="4"/>
  <c r="L281" i="4"/>
  <c r="K281" i="4"/>
  <c r="J281" i="4"/>
  <c r="I281" i="4"/>
  <c r="I280" i="4" s="1"/>
  <c r="L280" i="4"/>
  <c r="K280" i="4"/>
  <c r="J280" i="4"/>
  <c r="L277" i="4"/>
  <c r="K277" i="4"/>
  <c r="J277" i="4"/>
  <c r="I277" i="4"/>
  <c r="I276" i="4" s="1"/>
  <c r="L276" i="4"/>
  <c r="K276" i="4"/>
  <c r="J276" i="4"/>
  <c r="L273" i="4"/>
  <c r="K273" i="4"/>
  <c r="J273" i="4"/>
  <c r="I273" i="4"/>
  <c r="L272" i="4"/>
  <c r="K272" i="4"/>
  <c r="J272" i="4"/>
  <c r="I272" i="4"/>
  <c r="L269" i="4"/>
  <c r="K269" i="4"/>
  <c r="J269" i="4"/>
  <c r="I269" i="4"/>
  <c r="L266" i="4"/>
  <c r="K266" i="4"/>
  <c r="J266" i="4"/>
  <c r="I266" i="4"/>
  <c r="L264" i="4"/>
  <c r="K264" i="4"/>
  <c r="J264" i="4"/>
  <c r="I264" i="4"/>
  <c r="I263" i="4" s="1"/>
  <c r="L263" i="4"/>
  <c r="L262" i="4" s="1"/>
  <c r="K263" i="4"/>
  <c r="J263" i="4"/>
  <c r="J262" i="4" s="1"/>
  <c r="K262" i="4"/>
  <c r="L259" i="4"/>
  <c r="K259" i="4"/>
  <c r="J259" i="4"/>
  <c r="I259" i="4"/>
  <c r="I258" i="4" s="1"/>
  <c r="L258" i="4"/>
  <c r="K258" i="4"/>
  <c r="J258" i="4"/>
  <c r="L256" i="4"/>
  <c r="K256" i="4"/>
  <c r="J256" i="4"/>
  <c r="I256" i="4"/>
  <c r="L255" i="4"/>
  <c r="K255" i="4"/>
  <c r="J255" i="4"/>
  <c r="I255" i="4"/>
  <c r="L253" i="4"/>
  <c r="K253" i="4"/>
  <c r="J253" i="4"/>
  <c r="I253" i="4"/>
  <c r="L252" i="4"/>
  <c r="K252" i="4"/>
  <c r="J252" i="4"/>
  <c r="I252" i="4"/>
  <c r="L249" i="4"/>
  <c r="K249" i="4"/>
  <c r="J249" i="4"/>
  <c r="I249" i="4"/>
  <c r="I248" i="4" s="1"/>
  <c r="L248" i="4"/>
  <c r="K248" i="4"/>
  <c r="J248" i="4"/>
  <c r="L245" i="4"/>
  <c r="K245" i="4"/>
  <c r="J245" i="4"/>
  <c r="I245" i="4"/>
  <c r="I244" i="4" s="1"/>
  <c r="L244" i="4"/>
  <c r="K244" i="4"/>
  <c r="J244" i="4"/>
  <c r="L241" i="4"/>
  <c r="K241" i="4"/>
  <c r="J241" i="4"/>
  <c r="I241" i="4"/>
  <c r="L240" i="4"/>
  <c r="K240" i="4"/>
  <c r="J240" i="4"/>
  <c r="I240" i="4"/>
  <c r="L237" i="4"/>
  <c r="K237" i="4"/>
  <c r="J237" i="4"/>
  <c r="I237" i="4"/>
  <c r="L234" i="4"/>
  <c r="K234" i="4"/>
  <c r="J234" i="4"/>
  <c r="I234" i="4"/>
  <c r="L232" i="4"/>
  <c r="K232" i="4"/>
  <c r="J232" i="4"/>
  <c r="I232" i="4"/>
  <c r="I231" i="4" s="1"/>
  <c r="L231" i="4"/>
  <c r="L230" i="4" s="1"/>
  <c r="L229" i="4" s="1"/>
  <c r="K231" i="4"/>
  <c r="K230" i="4" s="1"/>
  <c r="K229" i="4" s="1"/>
  <c r="J231" i="4"/>
  <c r="J230" i="4"/>
  <c r="L225" i="4"/>
  <c r="K225" i="4"/>
  <c r="J225" i="4"/>
  <c r="I225" i="4"/>
  <c r="L224" i="4"/>
  <c r="K224" i="4"/>
  <c r="J224" i="4"/>
  <c r="I224" i="4"/>
  <c r="I223" i="4" s="1"/>
  <c r="L223" i="4"/>
  <c r="K223" i="4"/>
  <c r="J223" i="4"/>
  <c r="L221" i="4"/>
  <c r="K221" i="4"/>
  <c r="J221" i="4"/>
  <c r="I221" i="4"/>
  <c r="L220" i="4"/>
  <c r="K220" i="4"/>
  <c r="J220" i="4"/>
  <c r="I220" i="4"/>
  <c r="I219" i="4" s="1"/>
  <c r="L219" i="4"/>
  <c r="K219" i="4"/>
  <c r="J219" i="4"/>
  <c r="P212" i="4"/>
  <c r="O212" i="4"/>
  <c r="N212" i="4"/>
  <c r="M212" i="4"/>
  <c r="L212" i="4"/>
  <c r="K212" i="4"/>
  <c r="J212" i="4"/>
  <c r="I212" i="4"/>
  <c r="I211" i="4" s="1"/>
  <c r="L211" i="4"/>
  <c r="L207" i="4" s="1"/>
  <c r="K211" i="4"/>
  <c r="K207" i="4" s="1"/>
  <c r="J211" i="4"/>
  <c r="J207" i="4" s="1"/>
  <c r="L209" i="4"/>
  <c r="K209" i="4"/>
  <c r="J209" i="4"/>
  <c r="I209" i="4"/>
  <c r="L208" i="4"/>
  <c r="K208" i="4"/>
  <c r="J208" i="4"/>
  <c r="I208" i="4"/>
  <c r="I207" i="4" s="1"/>
  <c r="L202" i="4"/>
  <c r="K202" i="4"/>
  <c r="J202" i="4"/>
  <c r="I202" i="4"/>
  <c r="L201" i="4"/>
  <c r="K201" i="4"/>
  <c r="J201" i="4"/>
  <c r="I201" i="4"/>
  <c r="L200" i="4"/>
  <c r="K200" i="4"/>
  <c r="J200" i="4"/>
  <c r="I200" i="4"/>
  <c r="L198" i="4"/>
  <c r="K198" i="4"/>
  <c r="J198" i="4"/>
  <c r="I198" i="4"/>
  <c r="L197" i="4"/>
  <c r="K197" i="4"/>
  <c r="J197" i="4"/>
  <c r="I197" i="4"/>
  <c r="L193" i="4"/>
  <c r="K193" i="4"/>
  <c r="J193" i="4"/>
  <c r="I193" i="4"/>
  <c r="I192" i="4" s="1"/>
  <c r="L192" i="4"/>
  <c r="K192" i="4"/>
  <c r="J192" i="4"/>
  <c r="L188" i="4"/>
  <c r="K188" i="4"/>
  <c r="J188" i="4"/>
  <c r="I188" i="4"/>
  <c r="I187" i="4" s="1"/>
  <c r="L187" i="4"/>
  <c r="L178" i="4" s="1"/>
  <c r="K187" i="4"/>
  <c r="K178" i="4" s="1"/>
  <c r="K177" i="4" s="1"/>
  <c r="K176" i="4" s="1"/>
  <c r="J187" i="4"/>
  <c r="L183" i="4"/>
  <c r="K183" i="4"/>
  <c r="J183" i="4"/>
  <c r="I183" i="4"/>
  <c r="L182" i="4"/>
  <c r="K182" i="4"/>
  <c r="J182" i="4"/>
  <c r="I182" i="4"/>
  <c r="L180" i="4"/>
  <c r="K180" i="4"/>
  <c r="J180" i="4"/>
  <c r="I180" i="4"/>
  <c r="L179" i="4"/>
  <c r="K179" i="4"/>
  <c r="J179" i="4"/>
  <c r="I179" i="4"/>
  <c r="J178" i="4"/>
  <c r="L172" i="4"/>
  <c r="K172" i="4"/>
  <c r="J172" i="4"/>
  <c r="I172" i="4"/>
  <c r="I171" i="4" s="1"/>
  <c r="L171" i="4"/>
  <c r="K171" i="4"/>
  <c r="J171" i="4"/>
  <c r="L167" i="4"/>
  <c r="K167" i="4"/>
  <c r="J167" i="4"/>
  <c r="I167" i="4"/>
  <c r="I166" i="4" s="1"/>
  <c r="L166" i="4"/>
  <c r="L165" i="4" s="1"/>
  <c r="K166" i="4"/>
  <c r="K165" i="4" s="1"/>
  <c r="J166" i="4"/>
  <c r="J165" i="4" s="1"/>
  <c r="L163" i="4"/>
  <c r="K163" i="4"/>
  <c r="J163" i="4"/>
  <c r="I163" i="4"/>
  <c r="I162" i="4" s="1"/>
  <c r="I161" i="4" s="1"/>
  <c r="L162" i="4"/>
  <c r="L161" i="4" s="1"/>
  <c r="L160" i="4" s="1"/>
  <c r="K162" i="4"/>
  <c r="J162" i="4"/>
  <c r="J161" i="4" s="1"/>
  <c r="K161" i="4"/>
  <c r="K160" i="4" s="1"/>
  <c r="L158" i="4"/>
  <c r="K158" i="4"/>
  <c r="J158" i="4"/>
  <c r="I158" i="4"/>
  <c r="L157" i="4"/>
  <c r="K157" i="4"/>
  <c r="J157" i="4"/>
  <c r="I157" i="4"/>
  <c r="L153" i="4"/>
  <c r="K153" i="4"/>
  <c r="J153" i="4"/>
  <c r="I153" i="4"/>
  <c r="I152" i="4" s="1"/>
  <c r="I151" i="4" s="1"/>
  <c r="I150" i="4" s="1"/>
  <c r="L152" i="4"/>
  <c r="K152" i="4"/>
  <c r="K151" i="4" s="1"/>
  <c r="K150" i="4" s="1"/>
  <c r="J152" i="4"/>
  <c r="J151" i="4" s="1"/>
  <c r="J150" i="4" s="1"/>
  <c r="L151" i="4"/>
  <c r="L150" i="4" s="1"/>
  <c r="L147" i="4"/>
  <c r="K147" i="4"/>
  <c r="J147" i="4"/>
  <c r="I147" i="4"/>
  <c r="L146" i="4"/>
  <c r="K146" i="4"/>
  <c r="J146" i="4"/>
  <c r="I146" i="4"/>
  <c r="I145" i="4" s="1"/>
  <c r="L145" i="4"/>
  <c r="K145" i="4"/>
  <c r="J145" i="4"/>
  <c r="L143" i="4"/>
  <c r="K143" i="4"/>
  <c r="J143" i="4"/>
  <c r="I143" i="4"/>
  <c r="I142" i="4" s="1"/>
  <c r="L142" i="4"/>
  <c r="K142" i="4"/>
  <c r="J142" i="4"/>
  <c r="L139" i="4"/>
  <c r="K139" i="4"/>
  <c r="K138" i="4" s="1"/>
  <c r="K137" i="4" s="1"/>
  <c r="J139" i="4"/>
  <c r="J138" i="4" s="1"/>
  <c r="J137" i="4" s="1"/>
  <c r="I139" i="4"/>
  <c r="I138" i="4" s="1"/>
  <c r="I137" i="4" s="1"/>
  <c r="L138" i="4"/>
  <c r="L137" i="4" s="1"/>
  <c r="L134" i="4"/>
  <c r="K134" i="4"/>
  <c r="J134" i="4"/>
  <c r="I134" i="4"/>
  <c r="I133" i="4" s="1"/>
  <c r="I132" i="4" s="1"/>
  <c r="L133" i="4"/>
  <c r="K133" i="4"/>
  <c r="K132" i="4" s="1"/>
  <c r="J133" i="4"/>
  <c r="J132" i="4" s="1"/>
  <c r="L132" i="4"/>
  <c r="L129" i="4"/>
  <c r="L128" i="4" s="1"/>
  <c r="L127" i="4" s="1"/>
  <c r="K129" i="4"/>
  <c r="K128" i="4" s="1"/>
  <c r="K127" i="4" s="1"/>
  <c r="J129" i="4"/>
  <c r="I129" i="4"/>
  <c r="I128" i="4" s="1"/>
  <c r="I127" i="4" s="1"/>
  <c r="J128" i="4"/>
  <c r="J127" i="4"/>
  <c r="L125" i="4"/>
  <c r="K125" i="4"/>
  <c r="J125" i="4"/>
  <c r="J124" i="4" s="1"/>
  <c r="J123" i="4" s="1"/>
  <c r="I125" i="4"/>
  <c r="L124" i="4"/>
  <c r="K124" i="4"/>
  <c r="I124" i="4"/>
  <c r="I123" i="4" s="1"/>
  <c r="L123" i="4"/>
  <c r="K123" i="4"/>
  <c r="L121" i="4"/>
  <c r="K121" i="4"/>
  <c r="J121" i="4"/>
  <c r="I121" i="4"/>
  <c r="L120" i="4"/>
  <c r="K120" i="4"/>
  <c r="J120" i="4"/>
  <c r="I120" i="4"/>
  <c r="I119" i="4" s="1"/>
  <c r="L119" i="4"/>
  <c r="K119" i="4"/>
  <c r="J119" i="4"/>
  <c r="L117" i="4"/>
  <c r="K117" i="4"/>
  <c r="J117" i="4"/>
  <c r="I117" i="4"/>
  <c r="L116" i="4"/>
  <c r="K116" i="4"/>
  <c r="J116" i="4"/>
  <c r="I116" i="4"/>
  <c r="I115" i="4" s="1"/>
  <c r="L115" i="4"/>
  <c r="K115" i="4"/>
  <c r="J115" i="4"/>
  <c r="L112" i="4"/>
  <c r="K112" i="4"/>
  <c r="J112" i="4"/>
  <c r="I112" i="4"/>
  <c r="L111" i="4"/>
  <c r="K111" i="4"/>
  <c r="K110" i="4" s="1"/>
  <c r="J111" i="4"/>
  <c r="J110" i="4" s="1"/>
  <c r="I111" i="4"/>
  <c r="I110" i="4" s="1"/>
  <c r="L110" i="4"/>
  <c r="L106" i="4"/>
  <c r="L105" i="4" s="1"/>
  <c r="K106" i="4"/>
  <c r="J106" i="4"/>
  <c r="I106" i="4"/>
  <c r="I105" i="4" s="1"/>
  <c r="K105" i="4"/>
  <c r="J105" i="4"/>
  <c r="L102" i="4"/>
  <c r="L101" i="4" s="1"/>
  <c r="L100" i="4" s="1"/>
  <c r="K102" i="4"/>
  <c r="J102" i="4"/>
  <c r="I102" i="4"/>
  <c r="I101" i="4" s="1"/>
  <c r="I100" i="4" s="1"/>
  <c r="K101" i="4"/>
  <c r="J101" i="4"/>
  <c r="K100" i="4"/>
  <c r="J100" i="4"/>
  <c r="L97" i="4"/>
  <c r="K97" i="4"/>
  <c r="J97" i="4"/>
  <c r="J96" i="4" s="1"/>
  <c r="J95" i="4" s="1"/>
  <c r="J89" i="4" s="1"/>
  <c r="I97" i="4"/>
  <c r="I96" i="4" s="1"/>
  <c r="I95" i="4" s="1"/>
  <c r="L96" i="4"/>
  <c r="K96" i="4"/>
  <c r="K95" i="4" s="1"/>
  <c r="L95" i="4"/>
  <c r="L92" i="4"/>
  <c r="L91" i="4" s="1"/>
  <c r="L90" i="4" s="1"/>
  <c r="K92" i="4"/>
  <c r="J92" i="4"/>
  <c r="I92" i="4"/>
  <c r="I91" i="4" s="1"/>
  <c r="I90" i="4" s="1"/>
  <c r="I89" i="4" s="1"/>
  <c r="K91" i="4"/>
  <c r="J91" i="4"/>
  <c r="K90" i="4"/>
  <c r="K89" i="4" s="1"/>
  <c r="J90" i="4"/>
  <c r="L85" i="4"/>
  <c r="K85" i="4"/>
  <c r="J85" i="4"/>
  <c r="I85" i="4"/>
  <c r="L84" i="4"/>
  <c r="K84" i="4"/>
  <c r="J84" i="4"/>
  <c r="I84" i="4"/>
  <c r="I83" i="4" s="1"/>
  <c r="I82" i="4" s="1"/>
  <c r="L83" i="4"/>
  <c r="K83" i="4"/>
  <c r="J83" i="4"/>
  <c r="J82" i="4" s="1"/>
  <c r="L82" i="4"/>
  <c r="K82" i="4"/>
  <c r="L80" i="4"/>
  <c r="K80" i="4"/>
  <c r="J80" i="4"/>
  <c r="I80" i="4"/>
  <c r="L79" i="4"/>
  <c r="K79" i="4"/>
  <c r="K78" i="4" s="1"/>
  <c r="J79" i="4"/>
  <c r="I79" i="4"/>
  <c r="L78" i="4"/>
  <c r="J78" i="4"/>
  <c r="I78" i="4"/>
  <c r="L74" i="4"/>
  <c r="L73" i="4" s="1"/>
  <c r="L62" i="4" s="1"/>
  <c r="L61" i="4" s="1"/>
  <c r="K74" i="4"/>
  <c r="J74" i="4"/>
  <c r="I74" i="4"/>
  <c r="I73" i="4" s="1"/>
  <c r="K73" i="4"/>
  <c r="J73" i="4"/>
  <c r="L69" i="4"/>
  <c r="K69" i="4"/>
  <c r="K68" i="4" s="1"/>
  <c r="K62" i="4" s="1"/>
  <c r="K61" i="4" s="1"/>
  <c r="J69" i="4"/>
  <c r="J68" i="4" s="1"/>
  <c r="I69" i="4"/>
  <c r="I68" i="4" s="1"/>
  <c r="L68" i="4"/>
  <c r="L64" i="4"/>
  <c r="K64" i="4"/>
  <c r="J64" i="4"/>
  <c r="J63" i="4" s="1"/>
  <c r="J62" i="4" s="1"/>
  <c r="J61" i="4" s="1"/>
  <c r="I64" i="4"/>
  <c r="I63" i="4" s="1"/>
  <c r="I62" i="4" s="1"/>
  <c r="I61" i="4" s="1"/>
  <c r="L63" i="4"/>
  <c r="K63" i="4"/>
  <c r="L45" i="4"/>
  <c r="K45" i="4"/>
  <c r="J45" i="4"/>
  <c r="J44" i="4" s="1"/>
  <c r="J43" i="4" s="1"/>
  <c r="J42" i="4" s="1"/>
  <c r="I45" i="4"/>
  <c r="I44" i="4" s="1"/>
  <c r="I43" i="4" s="1"/>
  <c r="I42" i="4" s="1"/>
  <c r="L44" i="4"/>
  <c r="K44" i="4"/>
  <c r="K43" i="4" s="1"/>
  <c r="K42" i="4" s="1"/>
  <c r="L43" i="4"/>
  <c r="L42" i="4"/>
  <c r="L40" i="4"/>
  <c r="K40" i="4"/>
  <c r="J40" i="4"/>
  <c r="I40" i="4"/>
  <c r="L39" i="4"/>
  <c r="L38" i="4" s="1"/>
  <c r="L31" i="4" s="1"/>
  <c r="K39" i="4"/>
  <c r="J39" i="4"/>
  <c r="I39" i="4"/>
  <c r="I38" i="4" s="1"/>
  <c r="K38" i="4"/>
  <c r="J38" i="4"/>
  <c r="L36" i="4"/>
  <c r="K36" i="4"/>
  <c r="J36" i="4"/>
  <c r="I36" i="4"/>
  <c r="L34" i="4"/>
  <c r="K34" i="4"/>
  <c r="J34" i="4"/>
  <c r="I34" i="4"/>
  <c r="I33" i="4" s="1"/>
  <c r="I32" i="4" s="1"/>
  <c r="I31" i="4" s="1"/>
  <c r="L33" i="4"/>
  <c r="K33" i="4"/>
  <c r="K32" i="4" s="1"/>
  <c r="K31" i="4" s="1"/>
  <c r="J33" i="4"/>
  <c r="J32" i="4" s="1"/>
  <c r="J31" i="4" s="1"/>
  <c r="L32" i="4"/>
  <c r="L356" i="3"/>
  <c r="K356" i="3"/>
  <c r="K355" i="3" s="1"/>
  <c r="J356" i="3"/>
  <c r="I356" i="3"/>
  <c r="L355" i="3"/>
  <c r="J355" i="3"/>
  <c r="I355" i="3"/>
  <c r="L353" i="3"/>
  <c r="K353" i="3"/>
  <c r="J353" i="3"/>
  <c r="J352" i="3" s="1"/>
  <c r="I353" i="3"/>
  <c r="L352" i="3"/>
  <c r="K352" i="3"/>
  <c r="I352" i="3"/>
  <c r="L350" i="3"/>
  <c r="K350" i="3"/>
  <c r="J350" i="3"/>
  <c r="I350" i="3"/>
  <c r="I349" i="3" s="1"/>
  <c r="L349" i="3"/>
  <c r="K349" i="3"/>
  <c r="J349" i="3"/>
  <c r="L346" i="3"/>
  <c r="K346" i="3"/>
  <c r="J346" i="3"/>
  <c r="I346" i="3"/>
  <c r="I345" i="3" s="1"/>
  <c r="L345" i="3"/>
  <c r="K345" i="3"/>
  <c r="J345" i="3"/>
  <c r="L342" i="3"/>
  <c r="K342" i="3"/>
  <c r="J342" i="3"/>
  <c r="I342" i="3"/>
  <c r="I341" i="3" s="1"/>
  <c r="L341" i="3"/>
  <c r="K341" i="3"/>
  <c r="J341" i="3"/>
  <c r="L338" i="3"/>
  <c r="L337" i="3" s="1"/>
  <c r="L327" i="3" s="1"/>
  <c r="K338" i="3"/>
  <c r="J338" i="3"/>
  <c r="I338" i="3"/>
  <c r="I337" i="3" s="1"/>
  <c r="K337" i="3"/>
  <c r="J337" i="3"/>
  <c r="L334" i="3"/>
  <c r="K334" i="3"/>
  <c r="J334" i="3"/>
  <c r="I334" i="3"/>
  <c r="L331" i="3"/>
  <c r="K331" i="3"/>
  <c r="J331" i="3"/>
  <c r="I331" i="3"/>
  <c r="P329" i="3"/>
  <c r="O329" i="3"/>
  <c r="N329" i="3"/>
  <c r="M329" i="3"/>
  <c r="L329" i="3"/>
  <c r="K329" i="3"/>
  <c r="J329" i="3"/>
  <c r="I329" i="3"/>
  <c r="I328" i="3" s="1"/>
  <c r="L328" i="3"/>
  <c r="K328" i="3"/>
  <c r="K327" i="3" s="1"/>
  <c r="J328" i="3"/>
  <c r="L324" i="3"/>
  <c r="K324" i="3"/>
  <c r="J324" i="3"/>
  <c r="I324" i="3"/>
  <c r="I323" i="3" s="1"/>
  <c r="L323" i="3"/>
  <c r="K323" i="3"/>
  <c r="J323" i="3"/>
  <c r="L321" i="3"/>
  <c r="K321" i="3"/>
  <c r="K320" i="3" s="1"/>
  <c r="J321" i="3"/>
  <c r="I321" i="3"/>
  <c r="L320" i="3"/>
  <c r="J320" i="3"/>
  <c r="I320" i="3"/>
  <c r="L318" i="3"/>
  <c r="K318" i="3"/>
  <c r="K317" i="3" s="1"/>
  <c r="J318" i="3"/>
  <c r="I318" i="3"/>
  <c r="L317" i="3"/>
  <c r="J317" i="3"/>
  <c r="I317" i="3"/>
  <c r="L314" i="3"/>
  <c r="L313" i="3" s="1"/>
  <c r="K314" i="3"/>
  <c r="K313" i="3" s="1"/>
  <c r="J314" i="3"/>
  <c r="I314" i="3"/>
  <c r="I313" i="3" s="1"/>
  <c r="J313" i="3"/>
  <c r="L310" i="3"/>
  <c r="K310" i="3"/>
  <c r="J310" i="3"/>
  <c r="I310" i="3"/>
  <c r="I309" i="3" s="1"/>
  <c r="L309" i="3"/>
  <c r="K309" i="3"/>
  <c r="J309" i="3"/>
  <c r="L306" i="3"/>
  <c r="K306" i="3"/>
  <c r="J306" i="3"/>
  <c r="I306" i="3"/>
  <c r="I305" i="3" s="1"/>
  <c r="L305" i="3"/>
  <c r="K305" i="3"/>
  <c r="J305" i="3"/>
  <c r="J295" i="3" s="1"/>
  <c r="L302" i="3"/>
  <c r="K302" i="3"/>
  <c r="J302" i="3"/>
  <c r="I302" i="3"/>
  <c r="L299" i="3"/>
  <c r="K299" i="3"/>
  <c r="J299" i="3"/>
  <c r="I299" i="3"/>
  <c r="L297" i="3"/>
  <c r="K297" i="3"/>
  <c r="J297" i="3"/>
  <c r="I297" i="3"/>
  <c r="L296" i="3"/>
  <c r="K296" i="3"/>
  <c r="J296" i="3"/>
  <c r="I296" i="3"/>
  <c r="L291" i="3"/>
  <c r="K291" i="3"/>
  <c r="J291" i="3"/>
  <c r="I291" i="3"/>
  <c r="I290" i="3" s="1"/>
  <c r="L290" i="3"/>
  <c r="K290" i="3"/>
  <c r="J290" i="3"/>
  <c r="L288" i="3"/>
  <c r="K288" i="3"/>
  <c r="J288" i="3"/>
  <c r="I288" i="3"/>
  <c r="I287" i="3" s="1"/>
  <c r="L287" i="3"/>
  <c r="K287" i="3"/>
  <c r="J287" i="3"/>
  <c r="L285" i="3"/>
  <c r="K285" i="3"/>
  <c r="J285" i="3"/>
  <c r="I285" i="3"/>
  <c r="I284" i="3" s="1"/>
  <c r="L284" i="3"/>
  <c r="K284" i="3"/>
  <c r="J284" i="3"/>
  <c r="L281" i="3"/>
  <c r="L280" i="3" s="1"/>
  <c r="K281" i="3"/>
  <c r="J281" i="3"/>
  <c r="I281" i="3"/>
  <c r="I280" i="3" s="1"/>
  <c r="K280" i="3"/>
  <c r="J280" i="3"/>
  <c r="L277" i="3"/>
  <c r="L276" i="3" s="1"/>
  <c r="K277" i="3"/>
  <c r="J277" i="3"/>
  <c r="I277" i="3"/>
  <c r="I276" i="3" s="1"/>
  <c r="K276" i="3"/>
  <c r="J276" i="3"/>
  <c r="L273" i="3"/>
  <c r="K273" i="3"/>
  <c r="J273" i="3"/>
  <c r="J272" i="3" s="1"/>
  <c r="J262" i="3" s="1"/>
  <c r="I273" i="3"/>
  <c r="I272" i="3" s="1"/>
  <c r="L272" i="3"/>
  <c r="K272" i="3"/>
  <c r="K262" i="3" s="1"/>
  <c r="L269" i="3"/>
  <c r="K269" i="3"/>
  <c r="J269" i="3"/>
  <c r="I269" i="3"/>
  <c r="L266" i="3"/>
  <c r="K266" i="3"/>
  <c r="J266" i="3"/>
  <c r="I266" i="3"/>
  <c r="L264" i="3"/>
  <c r="K264" i="3"/>
  <c r="J264" i="3"/>
  <c r="I264" i="3"/>
  <c r="I263" i="3" s="1"/>
  <c r="L263" i="3"/>
  <c r="K263" i="3"/>
  <c r="J263" i="3"/>
  <c r="L259" i="3"/>
  <c r="L258" i="3" s="1"/>
  <c r="K259" i="3"/>
  <c r="J259" i="3"/>
  <c r="I259" i="3"/>
  <c r="I258" i="3" s="1"/>
  <c r="K258" i="3"/>
  <c r="J258" i="3"/>
  <c r="L256" i="3"/>
  <c r="K256" i="3"/>
  <c r="J256" i="3"/>
  <c r="I256" i="3"/>
  <c r="I255" i="3" s="1"/>
  <c r="L255" i="3"/>
  <c r="K255" i="3"/>
  <c r="J255" i="3"/>
  <c r="L253" i="3"/>
  <c r="K253" i="3"/>
  <c r="J253" i="3"/>
  <c r="J252" i="3" s="1"/>
  <c r="I253" i="3"/>
  <c r="I252" i="3" s="1"/>
  <c r="L252" i="3"/>
  <c r="K252" i="3"/>
  <c r="L249" i="3"/>
  <c r="K249" i="3"/>
  <c r="J249" i="3"/>
  <c r="J248" i="3" s="1"/>
  <c r="I249" i="3"/>
  <c r="L248" i="3"/>
  <c r="K248" i="3"/>
  <c r="I248" i="3"/>
  <c r="L245" i="3"/>
  <c r="K245" i="3"/>
  <c r="J245" i="3"/>
  <c r="I245" i="3"/>
  <c r="I244" i="3" s="1"/>
  <c r="L244" i="3"/>
  <c r="K244" i="3"/>
  <c r="J244" i="3"/>
  <c r="J230" i="3" s="1"/>
  <c r="J229" i="3" s="1"/>
  <c r="L241" i="3"/>
  <c r="L240" i="3" s="1"/>
  <c r="K241" i="3"/>
  <c r="J241" i="3"/>
  <c r="I241" i="3"/>
  <c r="K240" i="3"/>
  <c r="J240" i="3"/>
  <c r="I240" i="3"/>
  <c r="L237" i="3"/>
  <c r="K237" i="3"/>
  <c r="J237" i="3"/>
  <c r="I237" i="3"/>
  <c r="L234" i="3"/>
  <c r="K234" i="3"/>
  <c r="J234" i="3"/>
  <c r="I234" i="3"/>
  <c r="L232" i="3"/>
  <c r="K232" i="3"/>
  <c r="J232" i="3"/>
  <c r="I232" i="3"/>
  <c r="I231" i="3" s="1"/>
  <c r="L231" i="3"/>
  <c r="L230" i="3" s="1"/>
  <c r="K231" i="3"/>
  <c r="J231" i="3"/>
  <c r="K230" i="3"/>
  <c r="L225" i="3"/>
  <c r="K225" i="3"/>
  <c r="J225" i="3"/>
  <c r="I225" i="3"/>
  <c r="I224" i="3" s="1"/>
  <c r="I223" i="3" s="1"/>
  <c r="L224" i="3"/>
  <c r="K224" i="3"/>
  <c r="J224" i="3"/>
  <c r="J223" i="3" s="1"/>
  <c r="L223" i="3"/>
  <c r="K223" i="3"/>
  <c r="L221" i="3"/>
  <c r="L220" i="3" s="1"/>
  <c r="L219" i="3" s="1"/>
  <c r="K221" i="3"/>
  <c r="J221" i="3"/>
  <c r="I221" i="3"/>
  <c r="K220" i="3"/>
  <c r="J220" i="3"/>
  <c r="I220" i="3"/>
  <c r="I219" i="3" s="1"/>
  <c r="K219" i="3"/>
  <c r="J219" i="3"/>
  <c r="P212" i="3"/>
  <c r="O212" i="3"/>
  <c r="N212" i="3"/>
  <c r="M212" i="3"/>
  <c r="L212" i="3"/>
  <c r="K212" i="3"/>
  <c r="J212" i="3"/>
  <c r="I212" i="3"/>
  <c r="I211" i="3" s="1"/>
  <c r="L211" i="3"/>
  <c r="K211" i="3"/>
  <c r="K207" i="3" s="1"/>
  <c r="J211" i="3"/>
  <c r="J207" i="3" s="1"/>
  <c r="L209" i="3"/>
  <c r="K209" i="3"/>
  <c r="J209" i="3"/>
  <c r="I209" i="3"/>
  <c r="L208" i="3"/>
  <c r="K208" i="3"/>
  <c r="J208" i="3"/>
  <c r="I208" i="3"/>
  <c r="L207" i="3"/>
  <c r="L202" i="3"/>
  <c r="L201" i="3" s="1"/>
  <c r="L200" i="3" s="1"/>
  <c r="K202" i="3"/>
  <c r="J202" i="3"/>
  <c r="I202" i="3"/>
  <c r="I201" i="3" s="1"/>
  <c r="I200" i="3" s="1"/>
  <c r="K201" i="3"/>
  <c r="J201" i="3"/>
  <c r="K200" i="3"/>
  <c r="J200" i="3"/>
  <c r="L198" i="3"/>
  <c r="K198" i="3"/>
  <c r="J198" i="3"/>
  <c r="J197" i="3" s="1"/>
  <c r="I198" i="3"/>
  <c r="I197" i="3" s="1"/>
  <c r="L197" i="3"/>
  <c r="K197" i="3"/>
  <c r="L193" i="3"/>
  <c r="K193" i="3"/>
  <c r="J193" i="3"/>
  <c r="J192" i="3" s="1"/>
  <c r="I193" i="3"/>
  <c r="I192" i="3" s="1"/>
  <c r="L192" i="3"/>
  <c r="K192" i="3"/>
  <c r="L188" i="3"/>
  <c r="L187" i="3" s="1"/>
  <c r="K188" i="3"/>
  <c r="J188" i="3"/>
  <c r="I188" i="3"/>
  <c r="I187" i="3" s="1"/>
  <c r="K187" i="3"/>
  <c r="J187" i="3"/>
  <c r="L183" i="3"/>
  <c r="L182" i="3" s="1"/>
  <c r="K183" i="3"/>
  <c r="K182" i="3" s="1"/>
  <c r="J183" i="3"/>
  <c r="I183" i="3"/>
  <c r="J182" i="3"/>
  <c r="I182" i="3"/>
  <c r="L180" i="3"/>
  <c r="L179" i="3" s="1"/>
  <c r="K180" i="3"/>
  <c r="J180" i="3"/>
  <c r="I180" i="3"/>
  <c r="I179" i="3" s="1"/>
  <c r="K179" i="3"/>
  <c r="K178" i="3" s="1"/>
  <c r="J179" i="3"/>
  <c r="L172" i="3"/>
  <c r="K172" i="3"/>
  <c r="J172" i="3"/>
  <c r="I172" i="3"/>
  <c r="I171" i="3" s="1"/>
  <c r="L171" i="3"/>
  <c r="L165" i="3" s="1"/>
  <c r="L160" i="3" s="1"/>
  <c r="K171" i="3"/>
  <c r="J171" i="3"/>
  <c r="L167" i="3"/>
  <c r="K167" i="3"/>
  <c r="J167" i="3"/>
  <c r="I167" i="3"/>
  <c r="L166" i="3"/>
  <c r="K166" i="3"/>
  <c r="K165" i="3" s="1"/>
  <c r="K160" i="3" s="1"/>
  <c r="J166" i="3"/>
  <c r="J165" i="3" s="1"/>
  <c r="I166" i="3"/>
  <c r="I165" i="3" s="1"/>
  <c r="L163" i="3"/>
  <c r="K163" i="3"/>
  <c r="J163" i="3"/>
  <c r="I163" i="3"/>
  <c r="L162" i="3"/>
  <c r="K162" i="3"/>
  <c r="J162" i="3"/>
  <c r="J161" i="3" s="1"/>
  <c r="J160" i="3" s="1"/>
  <c r="I162" i="3"/>
  <c r="I161" i="3" s="1"/>
  <c r="L161" i="3"/>
  <c r="K161" i="3"/>
  <c r="L158" i="3"/>
  <c r="L157" i="3" s="1"/>
  <c r="K158" i="3"/>
  <c r="J158" i="3"/>
  <c r="I158" i="3"/>
  <c r="K157" i="3"/>
  <c r="J157" i="3"/>
  <c r="I157" i="3"/>
  <c r="L153" i="3"/>
  <c r="K153" i="3"/>
  <c r="K152" i="3" s="1"/>
  <c r="K151" i="3" s="1"/>
  <c r="K150" i="3" s="1"/>
  <c r="J153" i="3"/>
  <c r="I153" i="3"/>
  <c r="I152" i="3" s="1"/>
  <c r="I151" i="3" s="1"/>
  <c r="I150" i="3" s="1"/>
  <c r="L152" i="3"/>
  <c r="L151" i="3" s="1"/>
  <c r="L150" i="3" s="1"/>
  <c r="J152" i="3"/>
  <c r="J151" i="3"/>
  <c r="J150" i="3" s="1"/>
  <c r="L147" i="3"/>
  <c r="K147" i="3"/>
  <c r="J147" i="3"/>
  <c r="I147" i="3"/>
  <c r="I146" i="3" s="1"/>
  <c r="I145" i="3" s="1"/>
  <c r="L146" i="3"/>
  <c r="L145" i="3" s="1"/>
  <c r="K146" i="3"/>
  <c r="J146" i="3"/>
  <c r="K145" i="3"/>
  <c r="J145" i="3"/>
  <c r="L143" i="3"/>
  <c r="K143" i="3"/>
  <c r="J143" i="3"/>
  <c r="J142" i="3" s="1"/>
  <c r="I143" i="3"/>
  <c r="I142" i="3" s="1"/>
  <c r="L142" i="3"/>
  <c r="K142" i="3"/>
  <c r="L139" i="3"/>
  <c r="K139" i="3"/>
  <c r="J139" i="3"/>
  <c r="I139" i="3"/>
  <c r="L138" i="3"/>
  <c r="K138" i="3"/>
  <c r="J138" i="3"/>
  <c r="I138" i="3"/>
  <c r="I137" i="3" s="1"/>
  <c r="L137" i="3"/>
  <c r="K137" i="3"/>
  <c r="J137" i="3"/>
  <c r="J131" i="3" s="1"/>
  <c r="L134" i="3"/>
  <c r="K134" i="3"/>
  <c r="J134" i="3"/>
  <c r="I134" i="3"/>
  <c r="I133" i="3" s="1"/>
  <c r="I132" i="3" s="1"/>
  <c r="I131" i="3" s="1"/>
  <c r="L133" i="3"/>
  <c r="K133" i="3"/>
  <c r="J133" i="3"/>
  <c r="L132" i="3"/>
  <c r="L131" i="3" s="1"/>
  <c r="K132" i="3"/>
  <c r="J132" i="3"/>
  <c r="K131" i="3"/>
  <c r="L129" i="3"/>
  <c r="K129" i="3"/>
  <c r="K128" i="3" s="1"/>
  <c r="K127" i="3" s="1"/>
  <c r="J129" i="3"/>
  <c r="I129" i="3"/>
  <c r="L128" i="3"/>
  <c r="J128" i="3"/>
  <c r="I128" i="3"/>
  <c r="I127" i="3" s="1"/>
  <c r="L127" i="3"/>
  <c r="J127" i="3"/>
  <c r="L125" i="3"/>
  <c r="K125" i="3"/>
  <c r="J125" i="3"/>
  <c r="J124" i="3" s="1"/>
  <c r="J123" i="3" s="1"/>
  <c r="I125" i="3"/>
  <c r="L124" i="3"/>
  <c r="K124" i="3"/>
  <c r="I124" i="3"/>
  <c r="I123" i="3" s="1"/>
  <c r="L123" i="3"/>
  <c r="K123" i="3"/>
  <c r="L121" i="3"/>
  <c r="K121" i="3"/>
  <c r="J121" i="3"/>
  <c r="I121" i="3"/>
  <c r="L120" i="3"/>
  <c r="K120" i="3"/>
  <c r="J120" i="3"/>
  <c r="I120" i="3"/>
  <c r="I119" i="3" s="1"/>
  <c r="L119" i="3"/>
  <c r="K119" i="3"/>
  <c r="J119" i="3"/>
  <c r="L117" i="3"/>
  <c r="K117" i="3"/>
  <c r="J117" i="3"/>
  <c r="J116" i="3" s="1"/>
  <c r="J115" i="3" s="1"/>
  <c r="J109" i="3" s="1"/>
  <c r="I117" i="3"/>
  <c r="I116" i="3" s="1"/>
  <c r="I115" i="3" s="1"/>
  <c r="L116" i="3"/>
  <c r="K116" i="3"/>
  <c r="L115" i="3"/>
  <c r="K115" i="3"/>
  <c r="L112" i="3"/>
  <c r="K112" i="3"/>
  <c r="J112" i="3"/>
  <c r="I112" i="3"/>
  <c r="L111" i="3"/>
  <c r="K111" i="3"/>
  <c r="J111" i="3"/>
  <c r="I111" i="3"/>
  <c r="I110" i="3" s="1"/>
  <c r="L110" i="3"/>
  <c r="L109" i="3" s="1"/>
  <c r="K110" i="3"/>
  <c r="K109" i="3" s="1"/>
  <c r="J110" i="3"/>
  <c r="L106" i="3"/>
  <c r="K106" i="3"/>
  <c r="J106" i="3"/>
  <c r="I106" i="3"/>
  <c r="I105" i="3" s="1"/>
  <c r="L105" i="3"/>
  <c r="K105" i="3"/>
  <c r="J105" i="3"/>
  <c r="L102" i="3"/>
  <c r="K102" i="3"/>
  <c r="J102" i="3"/>
  <c r="I102" i="3"/>
  <c r="L101" i="3"/>
  <c r="K101" i="3"/>
  <c r="J101" i="3"/>
  <c r="I101" i="3"/>
  <c r="I100" i="3" s="1"/>
  <c r="L100" i="3"/>
  <c r="K100" i="3"/>
  <c r="J100" i="3"/>
  <c r="L97" i="3"/>
  <c r="K97" i="3"/>
  <c r="J97" i="3"/>
  <c r="I97" i="3"/>
  <c r="I96" i="3" s="1"/>
  <c r="I95" i="3" s="1"/>
  <c r="L96" i="3"/>
  <c r="L95" i="3" s="1"/>
  <c r="L89" i="3" s="1"/>
  <c r="K96" i="3"/>
  <c r="J96" i="3"/>
  <c r="K95" i="3"/>
  <c r="J95" i="3"/>
  <c r="L92" i="3"/>
  <c r="K92" i="3"/>
  <c r="J92" i="3"/>
  <c r="J91" i="3" s="1"/>
  <c r="J90" i="3" s="1"/>
  <c r="J89" i="3" s="1"/>
  <c r="I92" i="3"/>
  <c r="I91" i="3" s="1"/>
  <c r="I90" i="3" s="1"/>
  <c r="L91" i="3"/>
  <c r="K91" i="3"/>
  <c r="K90" i="3" s="1"/>
  <c r="K89" i="3" s="1"/>
  <c r="L90" i="3"/>
  <c r="L85" i="3"/>
  <c r="K85" i="3"/>
  <c r="K84" i="3" s="1"/>
  <c r="K83" i="3" s="1"/>
  <c r="K82" i="3" s="1"/>
  <c r="J85" i="3"/>
  <c r="I85" i="3"/>
  <c r="L84" i="3"/>
  <c r="L83" i="3" s="1"/>
  <c r="L82" i="3" s="1"/>
  <c r="J84" i="3"/>
  <c r="I84" i="3"/>
  <c r="I83" i="3" s="1"/>
  <c r="I82" i="3" s="1"/>
  <c r="J83" i="3"/>
  <c r="J82" i="3"/>
  <c r="L80" i="3"/>
  <c r="K80" i="3"/>
  <c r="J80" i="3"/>
  <c r="I80" i="3"/>
  <c r="I79" i="3" s="1"/>
  <c r="I78" i="3" s="1"/>
  <c r="L79" i="3"/>
  <c r="K79" i="3"/>
  <c r="J79" i="3"/>
  <c r="L78" i="3"/>
  <c r="K78" i="3"/>
  <c r="J78" i="3"/>
  <c r="L74" i="3"/>
  <c r="K74" i="3"/>
  <c r="J74" i="3"/>
  <c r="I74" i="3"/>
  <c r="I73" i="3" s="1"/>
  <c r="L73" i="3"/>
  <c r="K73" i="3"/>
  <c r="J73" i="3"/>
  <c r="L69" i="3"/>
  <c r="K69" i="3"/>
  <c r="J69" i="3"/>
  <c r="I69" i="3"/>
  <c r="L68" i="3"/>
  <c r="K68" i="3"/>
  <c r="J68" i="3"/>
  <c r="I68" i="3"/>
  <c r="L64" i="3"/>
  <c r="L63" i="3" s="1"/>
  <c r="L62" i="3" s="1"/>
  <c r="L61" i="3" s="1"/>
  <c r="K64" i="3"/>
  <c r="J64" i="3"/>
  <c r="I64" i="3"/>
  <c r="I63" i="3" s="1"/>
  <c r="K63" i="3"/>
  <c r="K62" i="3" s="1"/>
  <c r="K61" i="3" s="1"/>
  <c r="J63" i="3"/>
  <c r="J62" i="3"/>
  <c r="J61" i="3" s="1"/>
  <c r="L45" i="3"/>
  <c r="L44" i="3" s="1"/>
  <c r="L43" i="3" s="1"/>
  <c r="L42" i="3" s="1"/>
  <c r="K45" i="3"/>
  <c r="J45" i="3"/>
  <c r="I45" i="3"/>
  <c r="I44" i="3" s="1"/>
  <c r="I43" i="3" s="1"/>
  <c r="I42" i="3" s="1"/>
  <c r="K44" i="3"/>
  <c r="J44" i="3"/>
  <c r="K43" i="3"/>
  <c r="K42" i="3" s="1"/>
  <c r="J43" i="3"/>
  <c r="J42" i="3"/>
  <c r="L40" i="3"/>
  <c r="K40" i="3"/>
  <c r="J40" i="3"/>
  <c r="J39" i="3" s="1"/>
  <c r="J38" i="3" s="1"/>
  <c r="I40" i="3"/>
  <c r="I39" i="3" s="1"/>
  <c r="I38" i="3" s="1"/>
  <c r="L39" i="3"/>
  <c r="L38" i="3" s="1"/>
  <c r="K39" i="3"/>
  <c r="K38" i="3" s="1"/>
  <c r="L36" i="3"/>
  <c r="K36" i="3"/>
  <c r="J36" i="3"/>
  <c r="I36" i="3"/>
  <c r="L34" i="3"/>
  <c r="K34" i="3"/>
  <c r="J34" i="3"/>
  <c r="I34" i="3"/>
  <c r="I33" i="3" s="1"/>
  <c r="I32" i="3" s="1"/>
  <c r="L33" i="3"/>
  <c r="L32" i="3" s="1"/>
  <c r="K33" i="3"/>
  <c r="K32" i="3" s="1"/>
  <c r="J33" i="3"/>
  <c r="J32" i="3" s="1"/>
  <c r="L356" i="2"/>
  <c r="L355" i="2" s="1"/>
  <c r="K356" i="2"/>
  <c r="J356" i="2"/>
  <c r="I356" i="2"/>
  <c r="K355" i="2"/>
  <c r="J355" i="2"/>
  <c r="I355" i="2"/>
  <c r="L353" i="2"/>
  <c r="K353" i="2"/>
  <c r="J353" i="2"/>
  <c r="I353" i="2"/>
  <c r="L352" i="2"/>
  <c r="K352" i="2"/>
  <c r="J352" i="2"/>
  <c r="I352" i="2"/>
  <c r="L350" i="2"/>
  <c r="L349" i="2" s="1"/>
  <c r="K350" i="2"/>
  <c r="J350" i="2"/>
  <c r="I350" i="2"/>
  <c r="K349" i="2"/>
  <c r="J349" i="2"/>
  <c r="I349" i="2"/>
  <c r="L346" i="2"/>
  <c r="K346" i="2"/>
  <c r="J346" i="2"/>
  <c r="I346" i="2"/>
  <c r="L345" i="2"/>
  <c r="K345" i="2"/>
  <c r="J345" i="2"/>
  <c r="I345" i="2"/>
  <c r="L342" i="2"/>
  <c r="K342" i="2"/>
  <c r="J342" i="2"/>
  <c r="J341" i="2" s="1"/>
  <c r="I342" i="2"/>
  <c r="I341" i="2" s="1"/>
  <c r="L341" i="2"/>
  <c r="K341" i="2"/>
  <c r="L338" i="2"/>
  <c r="K338" i="2"/>
  <c r="J338" i="2"/>
  <c r="I338" i="2"/>
  <c r="L337" i="2"/>
  <c r="K337" i="2"/>
  <c r="J337" i="2"/>
  <c r="I337" i="2"/>
  <c r="L334" i="2"/>
  <c r="K334" i="2"/>
  <c r="J334" i="2"/>
  <c r="I334" i="2"/>
  <c r="L331" i="2"/>
  <c r="K331" i="2"/>
  <c r="J331" i="2"/>
  <c r="I331" i="2"/>
  <c r="P329" i="2"/>
  <c r="O329" i="2"/>
  <c r="N329" i="2"/>
  <c r="M329" i="2"/>
  <c r="L329" i="2"/>
  <c r="K329" i="2"/>
  <c r="J329" i="2"/>
  <c r="I329" i="2"/>
  <c r="L328" i="2"/>
  <c r="K328" i="2"/>
  <c r="J328" i="2"/>
  <c r="I328" i="2"/>
  <c r="I327" i="2" s="1"/>
  <c r="K327" i="2"/>
  <c r="L324" i="2"/>
  <c r="K324" i="2"/>
  <c r="J324" i="2"/>
  <c r="I324" i="2"/>
  <c r="L323" i="2"/>
  <c r="K323" i="2"/>
  <c r="J323" i="2"/>
  <c r="I323" i="2"/>
  <c r="L321" i="2"/>
  <c r="K321" i="2"/>
  <c r="J321" i="2"/>
  <c r="I321" i="2"/>
  <c r="L320" i="2"/>
  <c r="K320" i="2"/>
  <c r="J320" i="2"/>
  <c r="I320" i="2"/>
  <c r="L318" i="2"/>
  <c r="K318" i="2"/>
  <c r="J318" i="2"/>
  <c r="J317" i="2" s="1"/>
  <c r="I318" i="2"/>
  <c r="L317" i="2"/>
  <c r="K317" i="2"/>
  <c r="I317" i="2"/>
  <c r="L314" i="2"/>
  <c r="K314" i="2"/>
  <c r="J314" i="2"/>
  <c r="I314" i="2"/>
  <c r="L313" i="2"/>
  <c r="K313" i="2"/>
  <c r="J313" i="2"/>
  <c r="I313" i="2"/>
  <c r="L310" i="2"/>
  <c r="K310" i="2"/>
  <c r="J310" i="2"/>
  <c r="J309" i="2" s="1"/>
  <c r="I310" i="2"/>
  <c r="L309" i="2"/>
  <c r="K309" i="2"/>
  <c r="I309" i="2"/>
  <c r="L306" i="2"/>
  <c r="K306" i="2"/>
  <c r="J306" i="2"/>
  <c r="J305" i="2" s="1"/>
  <c r="I306" i="2"/>
  <c r="L305" i="2"/>
  <c r="K305" i="2"/>
  <c r="I305" i="2"/>
  <c r="L302" i="2"/>
  <c r="K302" i="2"/>
  <c r="J302" i="2"/>
  <c r="I302" i="2"/>
  <c r="L299" i="2"/>
  <c r="K299" i="2"/>
  <c r="J299" i="2"/>
  <c r="I299" i="2"/>
  <c r="L297" i="2"/>
  <c r="K297" i="2"/>
  <c r="J297" i="2"/>
  <c r="I297" i="2"/>
  <c r="L296" i="2"/>
  <c r="K296" i="2"/>
  <c r="J296" i="2"/>
  <c r="I296" i="2"/>
  <c r="L295" i="2"/>
  <c r="K295" i="2"/>
  <c r="K294" i="2" s="1"/>
  <c r="I295" i="2"/>
  <c r="I294" i="2" s="1"/>
  <c r="L291" i="2"/>
  <c r="L290" i="2" s="1"/>
  <c r="K291" i="2"/>
  <c r="J291" i="2"/>
  <c r="J290" i="2" s="1"/>
  <c r="I291" i="2"/>
  <c r="I290" i="2" s="1"/>
  <c r="I262" i="2" s="1"/>
  <c r="K290" i="2"/>
  <c r="L288" i="2"/>
  <c r="K288" i="2"/>
  <c r="K287" i="2" s="1"/>
  <c r="J288" i="2"/>
  <c r="I288" i="2"/>
  <c r="L287" i="2"/>
  <c r="J287" i="2"/>
  <c r="I287" i="2"/>
  <c r="L285" i="2"/>
  <c r="K285" i="2"/>
  <c r="K284" i="2" s="1"/>
  <c r="J285" i="2"/>
  <c r="I285" i="2"/>
  <c r="L284" i="2"/>
  <c r="J284" i="2"/>
  <c r="I284" i="2"/>
  <c r="L281" i="2"/>
  <c r="K281" i="2"/>
  <c r="K280" i="2" s="1"/>
  <c r="J281" i="2"/>
  <c r="I281" i="2"/>
  <c r="L280" i="2"/>
  <c r="J280" i="2"/>
  <c r="I280" i="2"/>
  <c r="L277" i="2"/>
  <c r="K277" i="2"/>
  <c r="K276" i="2" s="1"/>
  <c r="J277" i="2"/>
  <c r="I277" i="2"/>
  <c r="L276" i="2"/>
  <c r="J276" i="2"/>
  <c r="I276" i="2"/>
  <c r="L273" i="2"/>
  <c r="K273" i="2"/>
  <c r="J273" i="2"/>
  <c r="I273" i="2"/>
  <c r="L272" i="2"/>
  <c r="K272" i="2"/>
  <c r="J272" i="2"/>
  <c r="I272" i="2"/>
  <c r="L269" i="2"/>
  <c r="K269" i="2"/>
  <c r="J269" i="2"/>
  <c r="I269" i="2"/>
  <c r="L266" i="2"/>
  <c r="K266" i="2"/>
  <c r="J266" i="2"/>
  <c r="I266" i="2"/>
  <c r="L264" i="2"/>
  <c r="K264" i="2"/>
  <c r="J264" i="2"/>
  <c r="J263" i="2" s="1"/>
  <c r="J262" i="2" s="1"/>
  <c r="I264" i="2"/>
  <c r="L263" i="2"/>
  <c r="L262" i="2" s="1"/>
  <c r="K263" i="2"/>
  <c r="I263" i="2"/>
  <c r="L259" i="2"/>
  <c r="K259" i="2"/>
  <c r="J259" i="2"/>
  <c r="J258" i="2" s="1"/>
  <c r="I259" i="2"/>
  <c r="I258" i="2" s="1"/>
  <c r="L258" i="2"/>
  <c r="K258" i="2"/>
  <c r="L256" i="2"/>
  <c r="K256" i="2"/>
  <c r="J256" i="2"/>
  <c r="J255" i="2" s="1"/>
  <c r="I256" i="2"/>
  <c r="I255" i="2" s="1"/>
  <c r="L255" i="2"/>
  <c r="K255" i="2"/>
  <c r="L253" i="2"/>
  <c r="K253" i="2"/>
  <c r="J253" i="2"/>
  <c r="I253" i="2"/>
  <c r="L252" i="2"/>
  <c r="K252" i="2"/>
  <c r="J252" i="2"/>
  <c r="I252" i="2"/>
  <c r="L249" i="2"/>
  <c r="K249" i="2"/>
  <c r="K248" i="2" s="1"/>
  <c r="J249" i="2"/>
  <c r="J248" i="2" s="1"/>
  <c r="I249" i="2"/>
  <c r="L248" i="2"/>
  <c r="I248" i="2"/>
  <c r="L245" i="2"/>
  <c r="K245" i="2"/>
  <c r="K244" i="2" s="1"/>
  <c r="K230" i="2" s="1"/>
  <c r="J245" i="2"/>
  <c r="J244" i="2" s="1"/>
  <c r="I245" i="2"/>
  <c r="L244" i="2"/>
  <c r="I244" i="2"/>
  <c r="L241" i="2"/>
  <c r="K241" i="2"/>
  <c r="J241" i="2"/>
  <c r="I241" i="2"/>
  <c r="L240" i="2"/>
  <c r="K240" i="2"/>
  <c r="J240" i="2"/>
  <c r="I240" i="2"/>
  <c r="L237" i="2"/>
  <c r="K237" i="2"/>
  <c r="J237" i="2"/>
  <c r="I237" i="2"/>
  <c r="L234" i="2"/>
  <c r="K234" i="2"/>
  <c r="J234" i="2"/>
  <c r="I234" i="2"/>
  <c r="L232" i="2"/>
  <c r="K232" i="2"/>
  <c r="J232" i="2"/>
  <c r="J231" i="2" s="1"/>
  <c r="I232" i="2"/>
  <c r="I231" i="2" s="1"/>
  <c r="I230" i="2" s="1"/>
  <c r="I229" i="2" s="1"/>
  <c r="L231" i="2"/>
  <c r="K231" i="2"/>
  <c r="L230" i="2"/>
  <c r="L229" i="2" s="1"/>
  <c r="L225" i="2"/>
  <c r="K225" i="2"/>
  <c r="J225" i="2"/>
  <c r="J224" i="2" s="1"/>
  <c r="J223" i="2" s="1"/>
  <c r="I225" i="2"/>
  <c r="L224" i="2"/>
  <c r="K224" i="2"/>
  <c r="K223" i="2" s="1"/>
  <c r="I224" i="2"/>
  <c r="I223" i="2" s="1"/>
  <c r="L223" i="2"/>
  <c r="L221" i="2"/>
  <c r="K221" i="2"/>
  <c r="J221" i="2"/>
  <c r="J220" i="2" s="1"/>
  <c r="J219" i="2" s="1"/>
  <c r="I221" i="2"/>
  <c r="I220" i="2" s="1"/>
  <c r="I219" i="2" s="1"/>
  <c r="L220" i="2"/>
  <c r="L219" i="2" s="1"/>
  <c r="K220" i="2"/>
  <c r="K219" i="2"/>
  <c r="P212" i="2"/>
  <c r="O212" i="2"/>
  <c r="N212" i="2"/>
  <c r="M212" i="2"/>
  <c r="L212" i="2"/>
  <c r="K212" i="2"/>
  <c r="K211" i="2" s="1"/>
  <c r="J212" i="2"/>
  <c r="J211" i="2" s="1"/>
  <c r="I212" i="2"/>
  <c r="L211" i="2"/>
  <c r="I211" i="2"/>
  <c r="L209" i="2"/>
  <c r="K209" i="2"/>
  <c r="J209" i="2"/>
  <c r="J208" i="2" s="1"/>
  <c r="I209" i="2"/>
  <c r="I208" i="2" s="1"/>
  <c r="I207" i="2" s="1"/>
  <c r="L208" i="2"/>
  <c r="K208" i="2"/>
  <c r="L207" i="2"/>
  <c r="L202" i="2"/>
  <c r="L201" i="2" s="1"/>
  <c r="L200" i="2" s="1"/>
  <c r="K202" i="2"/>
  <c r="J202" i="2"/>
  <c r="J201" i="2" s="1"/>
  <c r="J200" i="2" s="1"/>
  <c r="I202" i="2"/>
  <c r="K201" i="2"/>
  <c r="K200" i="2" s="1"/>
  <c r="I201" i="2"/>
  <c r="I200" i="2"/>
  <c r="L198" i="2"/>
  <c r="K198" i="2"/>
  <c r="J198" i="2"/>
  <c r="I198" i="2"/>
  <c r="L197" i="2"/>
  <c r="K197" i="2"/>
  <c r="J197" i="2"/>
  <c r="I197" i="2"/>
  <c r="L193" i="2"/>
  <c r="K193" i="2"/>
  <c r="J193" i="2"/>
  <c r="J192" i="2" s="1"/>
  <c r="I193" i="2"/>
  <c r="I192" i="2" s="1"/>
  <c r="L192" i="2"/>
  <c r="K192" i="2"/>
  <c r="L188" i="2"/>
  <c r="K188" i="2"/>
  <c r="J188" i="2"/>
  <c r="J187" i="2" s="1"/>
  <c r="I188" i="2"/>
  <c r="I187" i="2" s="1"/>
  <c r="I178" i="2" s="1"/>
  <c r="I177" i="2" s="1"/>
  <c r="I176" i="2" s="1"/>
  <c r="L187" i="2"/>
  <c r="K187" i="2"/>
  <c r="L183" i="2"/>
  <c r="L182" i="2" s="1"/>
  <c r="L178" i="2" s="1"/>
  <c r="K183" i="2"/>
  <c r="K182" i="2" s="1"/>
  <c r="K178" i="2" s="1"/>
  <c r="J183" i="2"/>
  <c r="I183" i="2"/>
  <c r="J182" i="2"/>
  <c r="I182" i="2"/>
  <c r="L180" i="2"/>
  <c r="K180" i="2"/>
  <c r="J180" i="2"/>
  <c r="I180" i="2"/>
  <c r="L179" i="2"/>
  <c r="K179" i="2"/>
  <c r="J179" i="2"/>
  <c r="I179" i="2"/>
  <c r="L172" i="2"/>
  <c r="K172" i="2"/>
  <c r="J172" i="2"/>
  <c r="J171" i="2" s="1"/>
  <c r="I172" i="2"/>
  <c r="I171" i="2" s="1"/>
  <c r="I165" i="2" s="1"/>
  <c r="L171" i="2"/>
  <c r="K171" i="2"/>
  <c r="L167" i="2"/>
  <c r="K167" i="2"/>
  <c r="K166" i="2" s="1"/>
  <c r="K165" i="2" s="1"/>
  <c r="K160" i="2" s="1"/>
  <c r="J167" i="2"/>
  <c r="J166" i="2" s="1"/>
  <c r="J165" i="2" s="1"/>
  <c r="I167" i="2"/>
  <c r="L166" i="2"/>
  <c r="L165" i="2" s="1"/>
  <c r="I166" i="2"/>
  <c r="L163" i="2"/>
  <c r="K163" i="2"/>
  <c r="J163" i="2"/>
  <c r="J162" i="2" s="1"/>
  <c r="J161" i="2" s="1"/>
  <c r="J160" i="2" s="1"/>
  <c r="I163" i="2"/>
  <c r="I162" i="2" s="1"/>
  <c r="I161" i="2" s="1"/>
  <c r="I160" i="2" s="1"/>
  <c r="L162" i="2"/>
  <c r="K162" i="2"/>
  <c r="L161" i="2"/>
  <c r="L160" i="2" s="1"/>
  <c r="K161" i="2"/>
  <c r="L158" i="2"/>
  <c r="K158" i="2"/>
  <c r="J158" i="2"/>
  <c r="I158" i="2"/>
  <c r="L157" i="2"/>
  <c r="K157" i="2"/>
  <c r="J157" i="2"/>
  <c r="I157" i="2"/>
  <c r="L153" i="2"/>
  <c r="K153" i="2"/>
  <c r="K152" i="2" s="1"/>
  <c r="K151" i="2" s="1"/>
  <c r="K150" i="2" s="1"/>
  <c r="J153" i="2"/>
  <c r="J152" i="2" s="1"/>
  <c r="J151" i="2" s="1"/>
  <c r="J150" i="2" s="1"/>
  <c r="I153" i="2"/>
  <c r="L152" i="2"/>
  <c r="L151" i="2" s="1"/>
  <c r="L150" i="2" s="1"/>
  <c r="I152" i="2"/>
  <c r="I151" i="2" s="1"/>
  <c r="I150" i="2" s="1"/>
  <c r="L147" i="2"/>
  <c r="K147" i="2"/>
  <c r="J147" i="2"/>
  <c r="J146" i="2" s="1"/>
  <c r="J145" i="2" s="1"/>
  <c r="I147" i="2"/>
  <c r="I146" i="2" s="1"/>
  <c r="I145" i="2" s="1"/>
  <c r="L146" i="2"/>
  <c r="L145" i="2" s="1"/>
  <c r="K146" i="2"/>
  <c r="K145" i="2" s="1"/>
  <c r="L143" i="2"/>
  <c r="K143" i="2"/>
  <c r="J143" i="2"/>
  <c r="J142" i="2" s="1"/>
  <c r="I143" i="2"/>
  <c r="I142" i="2" s="1"/>
  <c r="L142" i="2"/>
  <c r="K142" i="2"/>
  <c r="L139" i="2"/>
  <c r="K139" i="2"/>
  <c r="J139" i="2"/>
  <c r="I139" i="2"/>
  <c r="I138" i="2" s="1"/>
  <c r="I137" i="2" s="1"/>
  <c r="L138" i="2"/>
  <c r="K138" i="2"/>
  <c r="J138" i="2"/>
  <c r="J137" i="2" s="1"/>
  <c r="L137" i="2"/>
  <c r="K137" i="2"/>
  <c r="L134" i="2"/>
  <c r="K134" i="2"/>
  <c r="J134" i="2"/>
  <c r="J133" i="2" s="1"/>
  <c r="J132" i="2" s="1"/>
  <c r="J131" i="2" s="1"/>
  <c r="I134" i="2"/>
  <c r="L133" i="2"/>
  <c r="L132" i="2" s="1"/>
  <c r="L131" i="2" s="1"/>
  <c r="K133" i="2"/>
  <c r="K132" i="2" s="1"/>
  <c r="I133" i="2"/>
  <c r="I132" i="2"/>
  <c r="I131" i="2" s="1"/>
  <c r="L129" i="2"/>
  <c r="K129" i="2"/>
  <c r="J129" i="2"/>
  <c r="J128" i="2" s="1"/>
  <c r="J127" i="2" s="1"/>
  <c r="I129" i="2"/>
  <c r="I128" i="2" s="1"/>
  <c r="I127" i="2" s="1"/>
  <c r="L128" i="2"/>
  <c r="L127" i="2" s="1"/>
  <c r="K128" i="2"/>
  <c r="K127" i="2"/>
  <c r="L125" i="2"/>
  <c r="K125" i="2"/>
  <c r="J125" i="2"/>
  <c r="I125" i="2"/>
  <c r="L124" i="2"/>
  <c r="K124" i="2"/>
  <c r="J124" i="2"/>
  <c r="J123" i="2" s="1"/>
  <c r="I124" i="2"/>
  <c r="L123" i="2"/>
  <c r="K123" i="2"/>
  <c r="I123" i="2"/>
  <c r="L121" i="2"/>
  <c r="K121" i="2"/>
  <c r="J121" i="2"/>
  <c r="J120" i="2" s="1"/>
  <c r="J119" i="2" s="1"/>
  <c r="I121" i="2"/>
  <c r="I120" i="2" s="1"/>
  <c r="I119" i="2" s="1"/>
  <c r="L120" i="2"/>
  <c r="K120" i="2"/>
  <c r="K119" i="2" s="1"/>
  <c r="L119" i="2"/>
  <c r="L117" i="2"/>
  <c r="K117" i="2"/>
  <c r="J117" i="2"/>
  <c r="J116" i="2" s="1"/>
  <c r="J115" i="2" s="1"/>
  <c r="I117" i="2"/>
  <c r="L116" i="2"/>
  <c r="L115" i="2" s="1"/>
  <c r="K116" i="2"/>
  <c r="K115" i="2" s="1"/>
  <c r="I116" i="2"/>
  <c r="I115" i="2"/>
  <c r="L112" i="2"/>
  <c r="K112" i="2"/>
  <c r="J112" i="2"/>
  <c r="I112" i="2"/>
  <c r="L111" i="2"/>
  <c r="K111" i="2"/>
  <c r="J111" i="2"/>
  <c r="J110" i="2" s="1"/>
  <c r="I111" i="2"/>
  <c r="I110" i="2" s="1"/>
  <c r="I109" i="2" s="1"/>
  <c r="L110" i="2"/>
  <c r="K110" i="2"/>
  <c r="L106" i="2"/>
  <c r="K106" i="2"/>
  <c r="J106" i="2"/>
  <c r="J105" i="2" s="1"/>
  <c r="I106" i="2"/>
  <c r="L105" i="2"/>
  <c r="K105" i="2"/>
  <c r="I105" i="2"/>
  <c r="L102" i="2"/>
  <c r="K102" i="2"/>
  <c r="K101" i="2" s="1"/>
  <c r="K100" i="2" s="1"/>
  <c r="J102" i="2"/>
  <c r="J101" i="2" s="1"/>
  <c r="J100" i="2" s="1"/>
  <c r="I102" i="2"/>
  <c r="L101" i="2"/>
  <c r="I101" i="2"/>
  <c r="I100" i="2" s="1"/>
  <c r="L100" i="2"/>
  <c r="L97" i="2"/>
  <c r="K97" i="2"/>
  <c r="J97" i="2"/>
  <c r="J96" i="2" s="1"/>
  <c r="J95" i="2" s="1"/>
  <c r="I97" i="2"/>
  <c r="I96" i="2" s="1"/>
  <c r="I95" i="2" s="1"/>
  <c r="L96" i="2"/>
  <c r="L95" i="2" s="1"/>
  <c r="K96" i="2"/>
  <c r="K95" i="2"/>
  <c r="L92" i="2"/>
  <c r="K92" i="2"/>
  <c r="K91" i="2" s="1"/>
  <c r="K90" i="2" s="1"/>
  <c r="J92" i="2"/>
  <c r="J91" i="2" s="1"/>
  <c r="J90" i="2" s="1"/>
  <c r="J89" i="2" s="1"/>
  <c r="I92" i="2"/>
  <c r="L91" i="2"/>
  <c r="L90" i="2" s="1"/>
  <c r="L89" i="2" s="1"/>
  <c r="I91" i="2"/>
  <c r="I90" i="2" s="1"/>
  <c r="L85" i="2"/>
  <c r="K85" i="2"/>
  <c r="J85" i="2"/>
  <c r="I85" i="2"/>
  <c r="L84" i="2"/>
  <c r="L83" i="2" s="1"/>
  <c r="L82" i="2" s="1"/>
  <c r="K84" i="2"/>
  <c r="J84" i="2"/>
  <c r="J83" i="2" s="1"/>
  <c r="J82" i="2" s="1"/>
  <c r="I84" i="2"/>
  <c r="K83" i="2"/>
  <c r="K82" i="2" s="1"/>
  <c r="I83" i="2"/>
  <c r="I82" i="2"/>
  <c r="L80" i="2"/>
  <c r="K80" i="2"/>
  <c r="J80" i="2"/>
  <c r="J79" i="2" s="1"/>
  <c r="J78" i="2" s="1"/>
  <c r="I80" i="2"/>
  <c r="I79" i="2" s="1"/>
  <c r="I78" i="2" s="1"/>
  <c r="L79" i="2"/>
  <c r="K79" i="2"/>
  <c r="L78" i="2"/>
  <c r="K78" i="2"/>
  <c r="L74" i="2"/>
  <c r="L73" i="2" s="1"/>
  <c r="L62" i="2" s="1"/>
  <c r="L61" i="2" s="1"/>
  <c r="K74" i="2"/>
  <c r="J74" i="2"/>
  <c r="J73" i="2" s="1"/>
  <c r="I74" i="2"/>
  <c r="K73" i="2"/>
  <c r="I73" i="2"/>
  <c r="L69" i="2"/>
  <c r="K69" i="2"/>
  <c r="K68" i="2" s="1"/>
  <c r="K62" i="2" s="1"/>
  <c r="K61" i="2" s="1"/>
  <c r="J69" i="2"/>
  <c r="J68" i="2" s="1"/>
  <c r="I69" i="2"/>
  <c r="L68" i="2"/>
  <c r="I68" i="2"/>
  <c r="L64" i="2"/>
  <c r="K64" i="2"/>
  <c r="J64" i="2"/>
  <c r="I64" i="2"/>
  <c r="L63" i="2"/>
  <c r="K63" i="2"/>
  <c r="J63" i="2"/>
  <c r="I63" i="2"/>
  <c r="I62" i="2" s="1"/>
  <c r="I61" i="2" s="1"/>
  <c r="L45" i="2"/>
  <c r="K45" i="2"/>
  <c r="J45" i="2"/>
  <c r="J44" i="2" s="1"/>
  <c r="J43" i="2" s="1"/>
  <c r="J42" i="2" s="1"/>
  <c r="I45" i="2"/>
  <c r="L44" i="2"/>
  <c r="L43" i="2" s="1"/>
  <c r="L42" i="2" s="1"/>
  <c r="K44" i="2"/>
  <c r="K43" i="2" s="1"/>
  <c r="K42" i="2" s="1"/>
  <c r="I44" i="2"/>
  <c r="I43" i="2" s="1"/>
  <c r="I42" i="2" s="1"/>
  <c r="L40" i="2"/>
  <c r="K40" i="2"/>
  <c r="J40" i="2"/>
  <c r="J39" i="2" s="1"/>
  <c r="J38" i="2" s="1"/>
  <c r="I40" i="2"/>
  <c r="I39" i="2" s="1"/>
  <c r="I38" i="2" s="1"/>
  <c r="L39" i="2"/>
  <c r="K39" i="2"/>
  <c r="K38" i="2" s="1"/>
  <c r="L38" i="2"/>
  <c r="L36" i="2"/>
  <c r="K36" i="2"/>
  <c r="J36" i="2"/>
  <c r="I36" i="2"/>
  <c r="L34" i="2"/>
  <c r="K34" i="2"/>
  <c r="J34" i="2"/>
  <c r="J33" i="2" s="1"/>
  <c r="J32" i="2" s="1"/>
  <c r="I34" i="2"/>
  <c r="I33" i="2" s="1"/>
  <c r="I32" i="2" s="1"/>
  <c r="I31" i="2" s="1"/>
  <c r="L33" i="2"/>
  <c r="L32" i="2" s="1"/>
  <c r="L31" i="2" s="1"/>
  <c r="K33" i="2"/>
  <c r="K32" i="2" s="1"/>
  <c r="L356" i="1"/>
  <c r="K356" i="1"/>
  <c r="J356" i="1"/>
  <c r="I356" i="1"/>
  <c r="I355" i="1" s="1"/>
  <c r="L355" i="1"/>
  <c r="K355" i="1"/>
  <c r="J355" i="1"/>
  <c r="L353" i="1"/>
  <c r="K353" i="1"/>
  <c r="J353" i="1"/>
  <c r="I353" i="1"/>
  <c r="I352" i="1" s="1"/>
  <c r="L352" i="1"/>
  <c r="K352" i="1"/>
  <c r="J352" i="1"/>
  <c r="L350" i="1"/>
  <c r="L349" i="1" s="1"/>
  <c r="K350" i="1"/>
  <c r="J350" i="1"/>
  <c r="I350" i="1"/>
  <c r="I349" i="1" s="1"/>
  <c r="K349" i="1"/>
  <c r="J349" i="1"/>
  <c r="L346" i="1"/>
  <c r="K346" i="1"/>
  <c r="J346" i="1"/>
  <c r="I346" i="1"/>
  <c r="I345" i="1" s="1"/>
  <c r="L345" i="1"/>
  <c r="K345" i="1"/>
  <c r="J345" i="1"/>
  <c r="L342" i="1"/>
  <c r="L341" i="1" s="1"/>
  <c r="K342" i="1"/>
  <c r="K341" i="1" s="1"/>
  <c r="J342" i="1"/>
  <c r="J341" i="1" s="1"/>
  <c r="I342" i="1"/>
  <c r="I341" i="1" s="1"/>
  <c r="L338" i="1"/>
  <c r="K338" i="1"/>
  <c r="J338" i="1"/>
  <c r="I338" i="1"/>
  <c r="I337" i="1" s="1"/>
  <c r="L337" i="1"/>
  <c r="K337" i="1"/>
  <c r="K327" i="1" s="1"/>
  <c r="J337" i="1"/>
  <c r="J327" i="1" s="1"/>
  <c r="L334" i="1"/>
  <c r="K334" i="1"/>
  <c r="J334" i="1"/>
  <c r="I334" i="1"/>
  <c r="L331" i="1"/>
  <c r="K331" i="1"/>
  <c r="J331" i="1"/>
  <c r="I331" i="1"/>
  <c r="P329" i="1"/>
  <c r="O329" i="1"/>
  <c r="N329" i="1"/>
  <c r="M329" i="1"/>
  <c r="L329" i="1"/>
  <c r="L328" i="1" s="1"/>
  <c r="K329" i="1"/>
  <c r="J329" i="1"/>
  <c r="I329" i="1"/>
  <c r="I328" i="1" s="1"/>
  <c r="K328" i="1"/>
  <c r="J328" i="1"/>
  <c r="L324" i="1"/>
  <c r="L323" i="1" s="1"/>
  <c r="K324" i="1"/>
  <c r="J324" i="1"/>
  <c r="I324" i="1"/>
  <c r="I323" i="1" s="1"/>
  <c r="K323" i="1"/>
  <c r="J323" i="1"/>
  <c r="L321" i="1"/>
  <c r="K321" i="1"/>
  <c r="J321" i="1"/>
  <c r="I321" i="1"/>
  <c r="I320" i="1" s="1"/>
  <c r="L320" i="1"/>
  <c r="K320" i="1"/>
  <c r="J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I313" i="1" s="1"/>
  <c r="K313" i="1"/>
  <c r="J313" i="1"/>
  <c r="L310" i="1"/>
  <c r="L309" i="1" s="1"/>
  <c r="K310" i="1"/>
  <c r="K309" i="1" s="1"/>
  <c r="J310" i="1"/>
  <c r="I310" i="1"/>
  <c r="I309" i="1" s="1"/>
  <c r="J309" i="1"/>
  <c r="L306" i="1"/>
  <c r="K306" i="1"/>
  <c r="J306" i="1"/>
  <c r="J305" i="1" s="1"/>
  <c r="I306" i="1"/>
  <c r="I305" i="1" s="1"/>
  <c r="L305" i="1"/>
  <c r="K305" i="1"/>
  <c r="K295" i="1" s="1"/>
  <c r="K294" i="1" s="1"/>
  <c r="L302" i="1"/>
  <c r="K302" i="1"/>
  <c r="J302" i="1"/>
  <c r="I302" i="1"/>
  <c r="L299" i="1"/>
  <c r="K299" i="1"/>
  <c r="J299" i="1"/>
  <c r="J296" i="1" s="1"/>
  <c r="J295" i="1" s="1"/>
  <c r="J294" i="1" s="1"/>
  <c r="I299" i="1"/>
  <c r="I296" i="1" s="1"/>
  <c r="L297" i="1"/>
  <c r="K297" i="1"/>
  <c r="J297" i="1"/>
  <c r="I297" i="1"/>
  <c r="L296" i="1"/>
  <c r="K296" i="1"/>
  <c r="L291" i="1"/>
  <c r="K291" i="1"/>
  <c r="J291" i="1"/>
  <c r="I291" i="1"/>
  <c r="I290" i="1" s="1"/>
  <c r="L290" i="1"/>
  <c r="K290" i="1"/>
  <c r="J290" i="1"/>
  <c r="L288" i="1"/>
  <c r="K288" i="1"/>
  <c r="J288" i="1"/>
  <c r="J287" i="1" s="1"/>
  <c r="I288" i="1"/>
  <c r="I287" i="1" s="1"/>
  <c r="L287" i="1"/>
  <c r="K287" i="1"/>
  <c r="L285" i="1"/>
  <c r="K285" i="1"/>
  <c r="J285" i="1"/>
  <c r="J284" i="1" s="1"/>
  <c r="I285" i="1"/>
  <c r="I284" i="1" s="1"/>
  <c r="L284" i="1"/>
  <c r="K284" i="1"/>
  <c r="L281" i="1"/>
  <c r="L280" i="1" s="1"/>
  <c r="K281" i="1"/>
  <c r="J281" i="1"/>
  <c r="I281" i="1"/>
  <c r="I280" i="1" s="1"/>
  <c r="K280" i="1"/>
  <c r="J280" i="1"/>
  <c r="L277" i="1"/>
  <c r="L276" i="1" s="1"/>
  <c r="K277" i="1"/>
  <c r="J277" i="1"/>
  <c r="I277" i="1"/>
  <c r="I276" i="1" s="1"/>
  <c r="K276" i="1"/>
  <c r="J276" i="1"/>
  <c r="L273" i="1"/>
  <c r="K273" i="1"/>
  <c r="J273" i="1"/>
  <c r="J272" i="1" s="1"/>
  <c r="I273" i="1"/>
  <c r="I272" i="1" s="1"/>
  <c r="L272" i="1"/>
  <c r="K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J263" i="1" s="1"/>
  <c r="I264" i="1"/>
  <c r="I263" i="1" s="1"/>
  <c r="K263" i="1"/>
  <c r="K262" i="1"/>
  <c r="L259" i="1"/>
  <c r="L258" i="1" s="1"/>
  <c r="K259" i="1"/>
  <c r="K258" i="1" s="1"/>
  <c r="J259" i="1"/>
  <c r="I259" i="1"/>
  <c r="I258" i="1" s="1"/>
  <c r="J258" i="1"/>
  <c r="L256" i="1"/>
  <c r="K256" i="1"/>
  <c r="K255" i="1" s="1"/>
  <c r="J256" i="1"/>
  <c r="I256" i="1"/>
  <c r="L255" i="1"/>
  <c r="J255" i="1"/>
  <c r="I255" i="1"/>
  <c r="L253" i="1"/>
  <c r="K253" i="1"/>
  <c r="J253" i="1"/>
  <c r="J252" i="1" s="1"/>
  <c r="I253" i="1"/>
  <c r="I252" i="1" s="1"/>
  <c r="L252" i="1"/>
  <c r="K252" i="1"/>
  <c r="L249" i="1"/>
  <c r="K249" i="1"/>
  <c r="J249" i="1"/>
  <c r="J248" i="1" s="1"/>
  <c r="I249" i="1"/>
  <c r="I248" i="1" s="1"/>
  <c r="L248" i="1"/>
  <c r="K248" i="1"/>
  <c r="L245" i="1"/>
  <c r="K245" i="1"/>
  <c r="J245" i="1"/>
  <c r="I245" i="1"/>
  <c r="I244" i="1" s="1"/>
  <c r="L244" i="1"/>
  <c r="K244" i="1"/>
  <c r="J244" i="1"/>
  <c r="L241" i="1"/>
  <c r="K241" i="1"/>
  <c r="K240" i="1" s="1"/>
  <c r="J241" i="1"/>
  <c r="I241" i="1"/>
  <c r="I240" i="1" s="1"/>
  <c r="L240" i="1"/>
  <c r="J240" i="1"/>
  <c r="L237" i="1"/>
  <c r="K237" i="1"/>
  <c r="J237" i="1"/>
  <c r="I237" i="1"/>
  <c r="L234" i="1"/>
  <c r="K234" i="1"/>
  <c r="J234" i="1"/>
  <c r="I234" i="1"/>
  <c r="L232" i="1"/>
  <c r="K232" i="1"/>
  <c r="K231" i="1" s="1"/>
  <c r="K230" i="1" s="1"/>
  <c r="K229" i="1" s="1"/>
  <c r="J232" i="1"/>
  <c r="I232" i="1"/>
  <c r="L231" i="1"/>
  <c r="L230" i="1" s="1"/>
  <c r="J231" i="1"/>
  <c r="J230" i="1" s="1"/>
  <c r="I231" i="1"/>
  <c r="L225" i="1"/>
  <c r="L224" i="1" s="1"/>
  <c r="L223" i="1" s="1"/>
  <c r="K225" i="1"/>
  <c r="J225" i="1"/>
  <c r="I225" i="1"/>
  <c r="I224" i="1" s="1"/>
  <c r="I223" i="1" s="1"/>
  <c r="K224" i="1"/>
  <c r="J224" i="1"/>
  <c r="J223" i="1" s="1"/>
  <c r="K223" i="1"/>
  <c r="L221" i="1"/>
  <c r="K221" i="1"/>
  <c r="J221" i="1"/>
  <c r="J220" i="1" s="1"/>
  <c r="J219" i="1" s="1"/>
  <c r="I221" i="1"/>
  <c r="I220" i="1" s="1"/>
  <c r="I219" i="1" s="1"/>
  <c r="L220" i="1"/>
  <c r="L219" i="1" s="1"/>
  <c r="K220" i="1"/>
  <c r="K219" i="1" s="1"/>
  <c r="P212" i="1"/>
  <c r="O212" i="1"/>
  <c r="N212" i="1"/>
  <c r="M212" i="1"/>
  <c r="L212" i="1"/>
  <c r="K212" i="1"/>
  <c r="J212" i="1"/>
  <c r="I212" i="1"/>
  <c r="I211" i="1" s="1"/>
  <c r="L211" i="1"/>
  <c r="L207" i="1" s="1"/>
  <c r="K211" i="1"/>
  <c r="J211" i="1"/>
  <c r="J207" i="1" s="1"/>
  <c r="L209" i="1"/>
  <c r="K209" i="1"/>
  <c r="K208" i="1" s="1"/>
  <c r="K207" i="1" s="1"/>
  <c r="J209" i="1"/>
  <c r="I209" i="1"/>
  <c r="I208" i="1" s="1"/>
  <c r="L208" i="1"/>
  <c r="J208" i="1"/>
  <c r="L202" i="1"/>
  <c r="K202" i="1"/>
  <c r="J202" i="1"/>
  <c r="J201" i="1" s="1"/>
  <c r="J200" i="1" s="1"/>
  <c r="I202" i="1"/>
  <c r="I201" i="1" s="1"/>
  <c r="I200" i="1" s="1"/>
  <c r="L201" i="1"/>
  <c r="L200" i="1" s="1"/>
  <c r="K201" i="1"/>
  <c r="K200" i="1" s="1"/>
  <c r="L198" i="1"/>
  <c r="K198" i="1"/>
  <c r="J198" i="1"/>
  <c r="J197" i="1" s="1"/>
  <c r="I198" i="1"/>
  <c r="I197" i="1" s="1"/>
  <c r="L197" i="1"/>
  <c r="K197" i="1"/>
  <c r="L193" i="1"/>
  <c r="L192" i="1" s="1"/>
  <c r="K193" i="1"/>
  <c r="J193" i="1"/>
  <c r="I193" i="1"/>
  <c r="I192" i="1" s="1"/>
  <c r="K192" i="1"/>
  <c r="J192" i="1"/>
  <c r="L188" i="1"/>
  <c r="L187" i="1" s="1"/>
  <c r="K188" i="1"/>
  <c r="K187" i="1" s="1"/>
  <c r="J188" i="1"/>
  <c r="J187" i="1" s="1"/>
  <c r="I188" i="1"/>
  <c r="I187" i="1" s="1"/>
  <c r="L183" i="1"/>
  <c r="K183" i="1"/>
  <c r="J183" i="1"/>
  <c r="I183" i="1"/>
  <c r="I182" i="1" s="1"/>
  <c r="L182" i="1"/>
  <c r="K182" i="1"/>
  <c r="J182" i="1"/>
  <c r="L180" i="1"/>
  <c r="K180" i="1"/>
  <c r="J180" i="1"/>
  <c r="I180" i="1"/>
  <c r="L179" i="1"/>
  <c r="K179" i="1"/>
  <c r="J179" i="1"/>
  <c r="I179" i="1"/>
  <c r="L172" i="1"/>
  <c r="K172" i="1"/>
  <c r="K171" i="1" s="1"/>
  <c r="K165" i="1" s="1"/>
  <c r="J172" i="1"/>
  <c r="I172" i="1"/>
  <c r="I171" i="1" s="1"/>
  <c r="L171" i="1"/>
  <c r="J171" i="1"/>
  <c r="L167" i="1"/>
  <c r="K167" i="1"/>
  <c r="J167" i="1"/>
  <c r="I167" i="1"/>
  <c r="I166" i="1" s="1"/>
  <c r="L166" i="1"/>
  <c r="K166" i="1"/>
  <c r="J166" i="1"/>
  <c r="J165" i="1" s="1"/>
  <c r="L165" i="1"/>
  <c r="L163" i="1"/>
  <c r="K163" i="1"/>
  <c r="K162" i="1" s="1"/>
  <c r="K161" i="1" s="1"/>
  <c r="J163" i="1"/>
  <c r="I163" i="1"/>
  <c r="I162" i="1" s="1"/>
  <c r="I161" i="1" s="1"/>
  <c r="L162" i="1"/>
  <c r="L161" i="1" s="1"/>
  <c r="L160" i="1" s="1"/>
  <c r="J162" i="1"/>
  <c r="J161" i="1"/>
  <c r="L158" i="1"/>
  <c r="K158" i="1"/>
  <c r="J158" i="1"/>
  <c r="I158" i="1"/>
  <c r="I157" i="1" s="1"/>
  <c r="L157" i="1"/>
  <c r="K157" i="1"/>
  <c r="J157" i="1"/>
  <c r="L153" i="1"/>
  <c r="K153" i="1"/>
  <c r="J153" i="1"/>
  <c r="I153" i="1"/>
  <c r="I152" i="1" s="1"/>
  <c r="L152" i="1"/>
  <c r="L151" i="1" s="1"/>
  <c r="L150" i="1" s="1"/>
  <c r="K152" i="1"/>
  <c r="K151" i="1" s="1"/>
  <c r="K150" i="1" s="1"/>
  <c r="J152" i="1"/>
  <c r="J151" i="1"/>
  <c r="J150" i="1" s="1"/>
  <c r="L147" i="1"/>
  <c r="L146" i="1" s="1"/>
  <c r="L145" i="1" s="1"/>
  <c r="K147" i="1"/>
  <c r="K146" i="1" s="1"/>
  <c r="K145" i="1" s="1"/>
  <c r="J147" i="1"/>
  <c r="I147" i="1"/>
  <c r="I146" i="1" s="1"/>
  <c r="I145" i="1" s="1"/>
  <c r="J146" i="1"/>
  <c r="J145" i="1" s="1"/>
  <c r="L143" i="1"/>
  <c r="K143" i="1"/>
  <c r="J143" i="1"/>
  <c r="I143" i="1"/>
  <c r="I142" i="1" s="1"/>
  <c r="L142" i="1"/>
  <c r="K142" i="1"/>
  <c r="J142" i="1"/>
  <c r="L139" i="1"/>
  <c r="K139" i="1"/>
  <c r="J139" i="1"/>
  <c r="I139" i="1"/>
  <c r="L138" i="1"/>
  <c r="K138" i="1"/>
  <c r="J138" i="1"/>
  <c r="I138" i="1"/>
  <c r="I137" i="1" s="1"/>
  <c r="L137" i="1"/>
  <c r="K137" i="1"/>
  <c r="J137" i="1"/>
  <c r="L134" i="1"/>
  <c r="K134" i="1"/>
  <c r="J134" i="1"/>
  <c r="I134" i="1"/>
  <c r="I133" i="1" s="1"/>
  <c r="I132" i="1" s="1"/>
  <c r="L133" i="1"/>
  <c r="L132" i="1" s="1"/>
  <c r="K133" i="1"/>
  <c r="K132" i="1" s="1"/>
  <c r="J133" i="1"/>
  <c r="J132" i="1"/>
  <c r="L129" i="1"/>
  <c r="K129" i="1"/>
  <c r="J129" i="1"/>
  <c r="I129" i="1"/>
  <c r="I128" i="1" s="1"/>
  <c r="I127" i="1" s="1"/>
  <c r="L128" i="1"/>
  <c r="K128" i="1"/>
  <c r="J128" i="1"/>
  <c r="J127" i="1" s="1"/>
  <c r="L127" i="1"/>
  <c r="K127" i="1"/>
  <c r="L125" i="1"/>
  <c r="L124" i="1" s="1"/>
  <c r="L123" i="1" s="1"/>
  <c r="K125" i="1"/>
  <c r="J125" i="1"/>
  <c r="I125" i="1"/>
  <c r="K124" i="1"/>
  <c r="J124" i="1"/>
  <c r="I124" i="1"/>
  <c r="I123" i="1" s="1"/>
  <c r="K123" i="1"/>
  <c r="J123" i="1"/>
  <c r="L121" i="1"/>
  <c r="K121" i="1"/>
  <c r="J121" i="1"/>
  <c r="I121" i="1"/>
  <c r="L120" i="1"/>
  <c r="K120" i="1"/>
  <c r="J120" i="1"/>
  <c r="I120" i="1"/>
  <c r="I119" i="1" s="1"/>
  <c r="L119" i="1"/>
  <c r="K119" i="1"/>
  <c r="J119" i="1"/>
  <c r="L117" i="1"/>
  <c r="K117" i="1"/>
  <c r="J117" i="1"/>
  <c r="I117" i="1"/>
  <c r="I116" i="1" s="1"/>
  <c r="I115" i="1" s="1"/>
  <c r="L116" i="1"/>
  <c r="K116" i="1"/>
  <c r="J116" i="1"/>
  <c r="J115" i="1" s="1"/>
  <c r="J109" i="1" s="1"/>
  <c r="L115" i="1"/>
  <c r="K115" i="1"/>
  <c r="L112" i="1"/>
  <c r="K112" i="1"/>
  <c r="J112" i="1"/>
  <c r="I112" i="1"/>
  <c r="I111" i="1" s="1"/>
  <c r="I110" i="1" s="1"/>
  <c r="L111" i="1"/>
  <c r="L110" i="1" s="1"/>
  <c r="L109" i="1" s="1"/>
  <c r="K111" i="1"/>
  <c r="J111" i="1"/>
  <c r="K110" i="1"/>
  <c r="J110" i="1"/>
  <c r="K109" i="1"/>
  <c r="L106" i="1"/>
  <c r="K106" i="1"/>
  <c r="J106" i="1"/>
  <c r="I106" i="1"/>
  <c r="I105" i="1" s="1"/>
  <c r="L105" i="1"/>
  <c r="K105" i="1"/>
  <c r="J105" i="1"/>
  <c r="L102" i="1"/>
  <c r="K102" i="1"/>
  <c r="J102" i="1"/>
  <c r="I102" i="1"/>
  <c r="I101" i="1" s="1"/>
  <c r="I100" i="1" s="1"/>
  <c r="L101" i="1"/>
  <c r="K101" i="1"/>
  <c r="J101" i="1"/>
  <c r="J100" i="1" s="1"/>
  <c r="L100" i="1"/>
  <c r="K100" i="1"/>
  <c r="L97" i="1"/>
  <c r="L96" i="1" s="1"/>
  <c r="L95" i="1" s="1"/>
  <c r="K97" i="1"/>
  <c r="J97" i="1"/>
  <c r="I97" i="1"/>
  <c r="I96" i="1" s="1"/>
  <c r="I95" i="1" s="1"/>
  <c r="K96" i="1"/>
  <c r="K95" i="1" s="1"/>
  <c r="K89" i="1" s="1"/>
  <c r="J96" i="1"/>
  <c r="J95" i="1"/>
  <c r="L92" i="1"/>
  <c r="K92" i="1"/>
  <c r="J92" i="1"/>
  <c r="I92" i="1"/>
  <c r="I91" i="1" s="1"/>
  <c r="I90" i="1" s="1"/>
  <c r="I89" i="1" s="1"/>
  <c r="L91" i="1"/>
  <c r="K91" i="1"/>
  <c r="J91" i="1"/>
  <c r="J90" i="1" s="1"/>
  <c r="J89" i="1" s="1"/>
  <c r="L90" i="1"/>
  <c r="L89" i="1" s="1"/>
  <c r="K90" i="1"/>
  <c r="L85" i="1"/>
  <c r="K85" i="1"/>
  <c r="J85" i="1"/>
  <c r="J84" i="1" s="1"/>
  <c r="J83" i="1" s="1"/>
  <c r="J82" i="1" s="1"/>
  <c r="I85" i="1"/>
  <c r="I84" i="1" s="1"/>
  <c r="I83" i="1" s="1"/>
  <c r="I82" i="1" s="1"/>
  <c r="L84" i="1"/>
  <c r="K84" i="1"/>
  <c r="K83" i="1" s="1"/>
  <c r="K82" i="1" s="1"/>
  <c r="L83" i="1"/>
  <c r="L82" i="1"/>
  <c r="L80" i="1"/>
  <c r="K80" i="1"/>
  <c r="J80" i="1"/>
  <c r="I80" i="1"/>
  <c r="I79" i="1" s="1"/>
  <c r="I78" i="1" s="1"/>
  <c r="L79" i="1"/>
  <c r="L78" i="1" s="1"/>
  <c r="K79" i="1"/>
  <c r="K78" i="1" s="1"/>
  <c r="J79" i="1"/>
  <c r="J78" i="1"/>
  <c r="L74" i="1"/>
  <c r="K74" i="1"/>
  <c r="J74" i="1"/>
  <c r="J73" i="1" s="1"/>
  <c r="J62" i="1" s="1"/>
  <c r="J61" i="1" s="1"/>
  <c r="I74" i="1"/>
  <c r="I73" i="1" s="1"/>
  <c r="L73" i="1"/>
  <c r="K73" i="1"/>
  <c r="L69" i="1"/>
  <c r="K69" i="1"/>
  <c r="J69" i="1"/>
  <c r="I69" i="1"/>
  <c r="I68" i="1" s="1"/>
  <c r="L68" i="1"/>
  <c r="K68" i="1"/>
  <c r="J68" i="1"/>
  <c r="L64" i="1"/>
  <c r="K64" i="1"/>
  <c r="J64" i="1"/>
  <c r="I64" i="1"/>
  <c r="I63" i="1" s="1"/>
  <c r="L63" i="1"/>
  <c r="L62" i="1" s="1"/>
  <c r="L61" i="1" s="1"/>
  <c r="K63" i="1"/>
  <c r="K62" i="1" s="1"/>
  <c r="K61" i="1" s="1"/>
  <c r="J63" i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L34" i="1"/>
  <c r="L33" i="1" s="1"/>
  <c r="L32" i="1" s="1"/>
  <c r="K34" i="1"/>
  <c r="K33" i="1" s="1"/>
  <c r="K32" i="1" s="1"/>
  <c r="J34" i="1"/>
  <c r="J33" i="1" s="1"/>
  <c r="J32" i="1" s="1"/>
  <c r="I34" i="1"/>
  <c r="L31" i="3" l="1"/>
  <c r="K31" i="3"/>
  <c r="I33" i="1"/>
  <c r="I32" i="1" s="1"/>
  <c r="J31" i="3"/>
  <c r="J131" i="1"/>
  <c r="L131" i="1"/>
  <c r="K131" i="1"/>
  <c r="J160" i="1"/>
  <c r="K160" i="1"/>
  <c r="K178" i="1"/>
  <c r="K177" i="1" s="1"/>
  <c r="K176" i="1" s="1"/>
  <c r="J178" i="1"/>
  <c r="J177" i="1" s="1"/>
  <c r="L229" i="1"/>
  <c r="L178" i="1"/>
  <c r="L177" i="1" s="1"/>
  <c r="J262" i="1"/>
  <c r="J229" i="1" s="1"/>
  <c r="L327" i="1"/>
  <c r="L295" i="1"/>
  <c r="L294" i="1" s="1"/>
  <c r="I230" i="1"/>
  <c r="L31" i="1"/>
  <c r="L30" i="1" s="1"/>
  <c r="K31" i="1"/>
  <c r="J31" i="1"/>
  <c r="J30" i="1" s="1"/>
  <c r="L89" i="4"/>
  <c r="J109" i="4"/>
  <c r="K109" i="4"/>
  <c r="L109" i="4"/>
  <c r="L131" i="4"/>
  <c r="K131" i="4"/>
  <c r="J131" i="4"/>
  <c r="J160" i="4"/>
  <c r="L177" i="4"/>
  <c r="L294" i="4"/>
  <c r="J177" i="4"/>
  <c r="J229" i="4"/>
  <c r="K177" i="3"/>
  <c r="L178" i="3"/>
  <c r="L177" i="3" s="1"/>
  <c r="J178" i="3"/>
  <c r="J177" i="3" s="1"/>
  <c r="L295" i="3"/>
  <c r="L294" i="3" s="1"/>
  <c r="L30" i="3"/>
  <c r="K229" i="3"/>
  <c r="K30" i="3"/>
  <c r="L262" i="3"/>
  <c r="L229" i="3" s="1"/>
  <c r="K295" i="3"/>
  <c r="K294" i="3" s="1"/>
  <c r="J327" i="3"/>
  <c r="J294" i="3" s="1"/>
  <c r="J30" i="3"/>
  <c r="I89" i="3"/>
  <c r="I207" i="3"/>
  <c r="I262" i="3"/>
  <c r="I327" i="3"/>
  <c r="I31" i="3"/>
  <c r="K31" i="2"/>
  <c r="J31" i="2"/>
  <c r="L177" i="2"/>
  <c r="K262" i="2"/>
  <c r="K229" i="2" s="1"/>
  <c r="K109" i="2"/>
  <c r="K207" i="2"/>
  <c r="L327" i="2"/>
  <c r="L294" i="2" s="1"/>
  <c r="K177" i="2"/>
  <c r="I89" i="2"/>
  <c r="I30" i="2" s="1"/>
  <c r="I359" i="2" s="1"/>
  <c r="K89" i="2"/>
  <c r="K30" i="2" s="1"/>
  <c r="L109" i="2"/>
  <c r="L30" i="2" s="1"/>
  <c r="K131" i="2"/>
  <c r="J295" i="2"/>
  <c r="J294" i="2" s="1"/>
  <c r="J327" i="2"/>
  <c r="J62" i="2"/>
  <c r="J61" i="2" s="1"/>
  <c r="J109" i="2"/>
  <c r="J30" i="2" s="1"/>
  <c r="J207" i="2"/>
  <c r="J230" i="2"/>
  <c r="J229" i="2" s="1"/>
  <c r="I262" i="4"/>
  <c r="I178" i="4"/>
  <c r="I177" i="4" s="1"/>
  <c r="I230" i="4"/>
  <c r="I295" i="4"/>
  <c r="I327" i="4"/>
  <c r="I109" i="4"/>
  <c r="I131" i="4"/>
  <c r="I165" i="4"/>
  <c r="I160" i="4" s="1"/>
  <c r="I160" i="3"/>
  <c r="I230" i="3"/>
  <c r="I295" i="3"/>
  <c r="I294" i="3" s="1"/>
  <c r="I62" i="3"/>
  <c r="I61" i="3" s="1"/>
  <c r="I109" i="3"/>
  <c r="I178" i="3"/>
  <c r="J178" i="2"/>
  <c r="J177" i="2" s="1"/>
  <c r="I165" i="1"/>
  <c r="I160" i="1" s="1"/>
  <c r="I109" i="1"/>
  <c r="I131" i="1"/>
  <c r="I262" i="1"/>
  <c r="I229" i="1" s="1"/>
  <c r="I295" i="1"/>
  <c r="I178" i="1"/>
  <c r="I177" i="1" s="1"/>
  <c r="I327" i="1"/>
  <c r="I31" i="1"/>
  <c r="I62" i="1"/>
  <c r="I61" i="1" s="1"/>
  <c r="I151" i="1"/>
  <c r="I150" i="1" s="1"/>
  <c r="I207" i="1"/>
  <c r="K30" i="4" l="1"/>
  <c r="K359" i="4" s="1"/>
  <c r="J30" i="4"/>
  <c r="L30" i="4"/>
  <c r="K30" i="1"/>
  <c r="K359" i="1" s="1"/>
  <c r="J176" i="1"/>
  <c r="J359" i="1" s="1"/>
  <c r="L176" i="1"/>
  <c r="L359" i="1" s="1"/>
  <c r="L176" i="4"/>
  <c r="I229" i="4"/>
  <c r="J176" i="4"/>
  <c r="J176" i="3"/>
  <c r="L176" i="3"/>
  <c r="L359" i="3" s="1"/>
  <c r="I177" i="3"/>
  <c r="I176" i="3" s="1"/>
  <c r="I229" i="3"/>
  <c r="K176" i="3"/>
  <c r="K359" i="3" s="1"/>
  <c r="J359" i="3"/>
  <c r="I30" i="3"/>
  <c r="L176" i="2"/>
  <c r="L359" i="2" s="1"/>
  <c r="K176" i="2"/>
  <c r="K359" i="2" s="1"/>
  <c r="I30" i="4"/>
  <c r="I294" i="4"/>
  <c r="I176" i="4" s="1"/>
  <c r="J176" i="2"/>
  <c r="J359" i="2" s="1"/>
  <c r="I294" i="1"/>
  <c r="I176" i="1" s="1"/>
  <c r="I30" i="1"/>
  <c r="I359" i="3" l="1"/>
  <c r="L359" i="4"/>
  <c r="J359" i="4"/>
  <c r="I359" i="4"/>
  <c r="I359" i="1"/>
</calcChain>
</file>

<file path=xl/sharedStrings.xml><?xml version="1.0" encoding="utf-8"?>
<sst xmlns="http://schemas.openxmlformats.org/spreadsheetml/2006/main" count="2659" uniqueCount="250">
  <si>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</si>
  <si>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</si>
  <si>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</si>
  <si>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</si>
  <si>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</si>
  <si>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</si>
  <si>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(įstaigos pavadinimas, kodas Juridinių asmenų registre, adresas)</t>
  </si>
  <si>
    <t>BIUDŽETO IŠLAIDŲ SĄMATOS VYKDYMO</t>
  </si>
  <si>
    <t xml:space="preserve"> </t>
  </si>
  <si>
    <t>(metinė, ketvirtinė)</t>
  </si>
  <si>
    <t>ATASKAITA</t>
  </si>
  <si>
    <t>Mokymosi kokybės ir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</si>
  <si>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</si>
  <si>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</si>
  <si>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</si>
  <si>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</si>
  <si>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</si>
  <si>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</si>
  <si>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</si>
  <si>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5SB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</si>
  <si>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</si>
  <si>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</si>
  <si>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</si>
  <si>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</si>
  <si>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</si>
  <si>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</si>
  <si>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</si>
  <si>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</si>
  <si>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</si>
  <si>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</si>
  <si>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</si>
  <si>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</si>
  <si>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</si>
  <si>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</si>
  <si>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</si>
  <si>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</si>
  <si>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</si>
  <si>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</si>
  <si>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</si>
  <si>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</si>
  <si>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</si>
  <si>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</si>
  <si>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</si>
  <si>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</si>
  <si>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</si>
  <si>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</si>
  <si>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</si>
  <si>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</si>
  <si>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</si>
  <si>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</si>
  <si>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</si>
  <si>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</si>
  <si>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</si>
  <si>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</si>
  <si>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</si>
  <si>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</si>
  <si>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</si>
  <si>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</si>
  <si>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</si>
  <si>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</si>
  <si>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</si>
  <si>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</si>
  <si>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</si>
  <si>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</si>
  <si>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</si>
  <si>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</si>
  <si>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</si>
  <si>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</si>
  <si>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</si>
  <si>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</si>
  <si>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</si>
  <si>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</si>
  <si>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</si>
  <si>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</si>
  <si>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</si>
  <si>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</si>
  <si>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</si>
  <si>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</si>
  <si>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</si>
  <si>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</si>
  <si>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</si>
  <si>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</si>
  <si>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</si>
  <si>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</si>
  <si>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</si>
  <si>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</si>
  <si>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</si>
  <si>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</si>
  <si>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</si>
  <si>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</si>
  <si>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</si>
  <si>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</si>
  <si>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</si>
  <si>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</si>
  <si>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</si>
  <si>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</si>
  <si>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</si>
  <si>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</si>
  <si>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</si>
  <si>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</si>
  <si>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</si>
  <si>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</si>
  <si>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</si>
  <si>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</si>
  <si>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</si>
  <si>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</si>
  <si>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</si>
  <si>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</si>
  <si>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</si>
  <si>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</si>
  <si>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</si>
  <si>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</si>
  <si>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</si>
  <si>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</si>
  <si>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</si>
  <si>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</si>
  <si>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</si>
  <si>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</si>
  <si>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</si>
  <si>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</si>
  <si>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</si>
  <si>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</si>
  <si>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</si>
  <si>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</si>
  <si>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</si>
  <si>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</si>
  <si>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</si>
  <si>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</si>
  <si>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</si>
  <si>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</si>
  <si>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</si>
  <si>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</si>
  <si>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</si>
  <si>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</si>
  <si>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</si>
  <si>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</si>
  <si>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</si>
  <si>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</si>
  <si>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</si>
  <si>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</si>
  <si>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</si>
  <si>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</si>
  <si>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</si>
  <si>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</si>
  <si>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</si>
  <si>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</si>
  <si>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</si>
  <si>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</si>
  <si>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</si>
  <si>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</si>
  <si>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</si>
  <si>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</si>
  <si>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</si>
  <si>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</si>
  <si>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</si>
  <si>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</si>
  <si>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</si>
  <si>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</si>
  <si>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</si>
  <si>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</si>
  <si>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</si>
  <si>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</si>
  <si>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</si>
  <si>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</si>
  <si>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</si>
  <si>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</si>
  <si>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</si>
  <si>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</si>
  <si>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</si>
  <si>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</si>
  <si>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</si>
  <si>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</si>
  <si>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</si>
  <si>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</si>
  <si>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</si>
  <si>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</si>
  <si>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</si>
  <si>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</si>
  <si>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</si>
  <si>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</si>
  <si>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</si>
  <si>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</si>
  <si>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</si>
  <si>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</si>
  <si>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</si>
  <si>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</si>
  <si>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</si>
  <si>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</si>
  <si>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</si>
  <si>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</si>
  <si>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</si>
  <si>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</si>
  <si>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</si>
  <si>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</si>
  <si>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</si>
  <si>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</si>
  <si>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</si>
  <si>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</si>
  <si>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</si>
  <si>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</si>
  <si>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</si>
  <si>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</si>
  <si>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</si>
  <si>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</si>
  <si>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</si>
  <si>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</si>
  <si>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</si>
  <si>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</si>
  <si>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</si>
  <si>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</si>
  <si>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</si>
  <si>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</si>
  <si>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</si>
  <si>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</si>
  <si>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</si>
  <si>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</si>
  <si>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</si>
  <si>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</si>
  <si>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</si>
  <si>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</si>
  <si>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</si>
  <si>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</si>
  <si>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</si>
  <si>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</si>
  <si>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</si>
  <si>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</si>
  <si>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</si>
  <si>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 xml:space="preserve">                                                                     </t>
  </si>
  <si>
    <t xml:space="preserve"> (data)</t>
  </si>
  <si>
    <t>Buhalterė</t>
  </si>
  <si>
    <t>5SB(SP)</t>
  </si>
  <si>
    <t>Spec. pr.</t>
  </si>
  <si>
    <t>Spec. pr. (nuoma)</t>
  </si>
  <si>
    <t>Pavežėjimas</t>
  </si>
  <si>
    <t>MK (ML)</t>
  </si>
  <si>
    <t>4LRVB SV 5</t>
  </si>
  <si>
    <t>MK (DEL)</t>
  </si>
  <si>
    <t>4LRVB</t>
  </si>
  <si>
    <t>SB</t>
  </si>
  <si>
    <t>SUVESTINĖ</t>
  </si>
  <si>
    <t>Birutė Mekionienė</t>
  </si>
  <si>
    <t>L.e.direktorės pareigas</t>
  </si>
  <si>
    <t>Lina Bendoraitienė</t>
  </si>
  <si>
    <t>Prienų meno mokykla, 190202465,Kauno g.2C, Prienai</t>
  </si>
  <si>
    <t>metinė</t>
  </si>
  <si>
    <t>2020-01-15    Nr. 4</t>
  </si>
  <si>
    <t>2020-01-15    Nr. 15</t>
  </si>
  <si>
    <t>2020-01-15    Nr.4</t>
  </si>
  <si>
    <t>2020-01-15   Nr. 4</t>
  </si>
  <si>
    <t>2019 M. GRUODŽIO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</si>
</sst>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Times New Roman Baltic"/>
      <family val="1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color rgb="FFFF000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164" fontId="3" fillId="0" borderId="0" xfId="2" applyNumberFormat="1" applyFont="1" applyBorder="1" applyAlignment="1" applyProtection="1">
      <alignment horizontal="left" vertical="center" wrapText="1"/>
    </xf>
    <xf numFmtId="0" fontId="4" fillId="0" borderId="0" xfId="1" applyFont="1" applyBorder="1"/>
    <xf numFmtId="0" fontId="2" fillId="0" borderId="0" xfId="1" applyFont="1"/>
    <xf numFmtId="0" fontId="3" fillId="0" borderId="0" xfId="1" applyFont="1" applyBorder="1" applyAlignment="1">
      <alignment vertical="center"/>
    </xf>
    <xf numFmtId="0" fontId="0" fillId="0" borderId="0" xfId="0" applyBorder="1" applyAlignment="1"/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3" fillId="0" borderId="0" xfId="1" applyFont="1" applyBorder="1"/>
    <xf numFmtId="0" fontId="3" fillId="0" borderId="0" xfId="1" applyFont="1" applyFill="1" applyBorder="1"/>
    <xf numFmtId="0" fontId="4" fillId="0" borderId="0" xfId="1" applyFont="1" applyBorder="1" applyAlignment="1">
      <alignment vertical="center"/>
    </xf>
    <xf numFmtId="0" fontId="0" fillId="0" borderId="0" xfId="0" applyBorder="1" applyAlignment="1">
      <alignment wrapText="1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10" fillId="0" borderId="1" xfId="0" applyFont="1" applyBorder="1" applyAlignment="1"/>
    <xf numFmtId="0" fontId="11" fillId="0" borderId="0" xfId="1" applyFont="1" applyBorder="1" applyAlignment="1" applyProtection="1">
      <alignment horizontal="center" vertical="center" wrapText="1"/>
    </xf>
    <xf numFmtId="164" fontId="3" fillId="0" borderId="0" xfId="2" applyNumberFormat="1" applyFont="1" applyBorder="1" applyAlignment="1" applyProtection="1">
      <alignment horizontal="left" vertical="center"/>
    </xf>
    <xf numFmtId="0" fontId="1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3" fillId="0" borderId="2" xfId="1" applyNumberFormat="1" applyFont="1" applyBorder="1" applyAlignment="1" applyProtection="1"/>
    <xf numFmtId="0" fontId="4" fillId="0" borderId="0" xfId="1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0" fontId="6" fillId="0" borderId="0" xfId="0" applyFont="1" applyBorder="1" applyAlignment="1">
      <alignment horizontal="right"/>
    </xf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3" fontId="2" fillId="0" borderId="7" xfId="1" applyNumberFormat="1" applyFont="1" applyBorder="1" applyAlignment="1" applyProtection="1">
      <alignment horizontal="center"/>
      <protection locked="0"/>
    </xf>
    <xf numFmtId="3" fontId="2" fillId="0" borderId="8" xfId="1" applyNumberFormat="1" applyFont="1" applyBorder="1" applyAlignment="1" applyProtection="1">
      <alignment horizontal="center"/>
    </xf>
    <xf numFmtId="3" fontId="2" fillId="0" borderId="2" xfId="1" applyNumberFormat="1" applyFont="1" applyBorder="1" applyAlignment="1" applyProtection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0" fontId="2" fillId="0" borderId="0" xfId="1" applyFont="1" applyBorder="1" applyAlignment="1">
      <alignment horizontal="center" vertical="center"/>
    </xf>
    <xf numFmtId="49" fontId="15" fillId="0" borderId="2" xfId="1" applyNumberFormat="1" applyFont="1" applyBorder="1" applyAlignment="1" applyProtection="1">
      <alignment horizontal="center" vertical="center" wrapText="1"/>
    </xf>
    <xf numFmtId="49" fontId="15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20" fillId="0" borderId="2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13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0" fontId="20" fillId="0" borderId="0" xfId="1" applyFont="1" applyBorder="1"/>
    <xf numFmtId="0" fontId="20" fillId="0" borderId="0" xfId="1" applyFont="1"/>
    <xf numFmtId="0" fontId="20" fillId="0" borderId="2" xfId="1" applyFont="1" applyFill="1" applyBorder="1" applyAlignment="1">
      <alignment vertical="top" wrapText="1"/>
    </xf>
    <xf numFmtId="0" fontId="20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vertical="top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3" fillId="0" borderId="13" xfId="1" applyFont="1" applyFill="1" applyBorder="1" applyAlignment="1">
      <alignment vertical="top" wrapText="1"/>
    </xf>
    <xf numFmtId="0" fontId="21" fillId="0" borderId="0" xfId="0" applyFont="1" applyAlignment="1">
      <alignment horizontal="justify" vertical="center"/>
    </xf>
    <xf numFmtId="0" fontId="2" fillId="0" borderId="5" xfId="1" applyFont="1" applyFill="1" applyBorder="1" applyAlignment="1">
      <alignment vertical="top" wrapText="1"/>
    </xf>
    <xf numFmtId="0" fontId="20" fillId="0" borderId="11" xfId="1" applyFont="1" applyFill="1" applyBorder="1" applyAlignment="1">
      <alignment vertical="top" wrapText="1"/>
    </xf>
    <xf numFmtId="0" fontId="20" fillId="0" borderId="7" xfId="1" applyFont="1" applyFill="1" applyBorder="1" applyAlignment="1">
      <alignment vertical="top" wrapText="1"/>
    </xf>
    <xf numFmtId="0" fontId="13" fillId="0" borderId="1" xfId="1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3" fillId="0" borderId="6" xfId="1" applyFont="1" applyBorder="1" applyAlignment="1">
      <alignment vertical="top" wrapText="1"/>
    </xf>
    <xf numFmtId="0" fontId="13" fillId="0" borderId="13" xfId="1" applyFont="1" applyBorder="1" applyAlignment="1">
      <alignment horizontal="left" vertical="top" wrapText="1"/>
    </xf>
    <xf numFmtId="0" fontId="13" fillId="0" borderId="13" xfId="1" applyFont="1" applyBorder="1" applyAlignment="1">
      <alignment vertical="top" wrapText="1"/>
    </xf>
    <xf numFmtId="0" fontId="13" fillId="0" borderId="5" xfId="1" applyFont="1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13" fillId="0" borderId="8" xfId="1" applyFont="1" applyBorder="1" applyAlignment="1">
      <alignment vertical="top" wrapText="1"/>
    </xf>
    <xf numFmtId="0" fontId="13" fillId="0" borderId="8" xfId="1" applyFont="1" applyBorder="1" applyAlignment="1">
      <alignment horizontal="center" vertical="top" wrapText="1"/>
    </xf>
    <xf numFmtId="0" fontId="20" fillId="0" borderId="11" xfId="1" applyFont="1" applyFill="1" applyBorder="1" applyAlignment="1">
      <alignment vertical="center" wrapText="1"/>
    </xf>
    <xf numFmtId="0" fontId="20" fillId="0" borderId="7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vertical="center" wrapText="1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13" fillId="0" borderId="5" xfId="1" applyFont="1" applyFill="1" applyBorder="1" applyAlignment="1">
      <alignment vertical="top" wrapText="1"/>
    </xf>
    <xf numFmtId="0" fontId="13" fillId="0" borderId="11" xfId="1" applyFont="1" applyBorder="1" applyAlignment="1">
      <alignment vertical="top" wrapText="1"/>
    </xf>
    <xf numFmtId="0" fontId="20" fillId="0" borderId="8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top" wrapText="1"/>
    </xf>
    <xf numFmtId="0" fontId="20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20" fillId="0" borderId="2" xfId="1" applyFont="1" applyFill="1" applyBorder="1" applyAlignment="1">
      <alignment horizontal="center" vertical="top" wrapText="1"/>
    </xf>
    <xf numFmtId="0" fontId="20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3" fillId="0" borderId="0" xfId="1" applyFont="1" applyBorder="1" applyAlignment="1">
      <alignment vertical="top" wrapText="1"/>
    </xf>
    <xf numFmtId="0" fontId="13" fillId="0" borderId="15" xfId="1" applyFont="1" applyBorder="1" applyAlignment="1">
      <alignment vertical="top" wrapText="1"/>
    </xf>
    <xf numFmtId="0" fontId="13" fillId="0" borderId="14" xfId="1" applyFont="1" applyBorder="1" applyAlignment="1">
      <alignment vertical="top" wrapText="1"/>
    </xf>
    <xf numFmtId="0" fontId="13" fillId="0" borderId="4" xfId="1" applyFont="1" applyBorder="1" applyAlignment="1">
      <alignment vertical="top" wrapText="1"/>
    </xf>
    <xf numFmtId="0" fontId="13" fillId="0" borderId="14" xfId="1" applyFont="1" applyBorder="1" applyAlignment="1">
      <alignment horizontal="center" vertical="top" wrapText="1"/>
    </xf>
    <xf numFmtId="0" fontId="20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vertical="top" wrapText="1"/>
    </xf>
    <xf numFmtId="0" fontId="13" fillId="0" borderId="2" xfId="1" applyFont="1" applyFill="1" applyBorder="1" applyAlignment="1">
      <alignment vertical="top" wrapText="1"/>
    </xf>
    <xf numFmtId="0" fontId="13" fillId="0" borderId="8" xfId="1" applyFont="1" applyFill="1" applyBorder="1" applyAlignment="1">
      <alignment vertical="top" wrapText="1"/>
    </xf>
    <xf numFmtId="0" fontId="13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0" fontId="20" fillId="0" borderId="12" xfId="1" applyFont="1" applyFill="1" applyBorder="1" applyAlignment="1">
      <alignment horizontal="center" vertical="top" wrapText="1"/>
    </xf>
    <xf numFmtId="0" fontId="13" fillId="0" borderId="15" xfId="1" applyFont="1" applyFill="1" applyBorder="1" applyAlignment="1">
      <alignment vertical="top" wrapText="1"/>
    </xf>
    <xf numFmtId="0" fontId="13" fillId="0" borderId="3" xfId="1" applyFont="1" applyFill="1" applyBorder="1" applyAlignment="1">
      <alignment vertical="top" wrapText="1"/>
    </xf>
    <xf numFmtId="0" fontId="13" fillId="0" borderId="10" xfId="1" applyFont="1" applyFill="1" applyBorder="1" applyAlignment="1">
      <alignment vertical="top" wrapText="1"/>
    </xf>
    <xf numFmtId="0" fontId="13" fillId="0" borderId="10" xfId="1" applyFont="1" applyFill="1" applyBorder="1" applyAlignment="1">
      <alignment horizontal="center" vertical="top" wrapText="1"/>
    </xf>
    <xf numFmtId="0" fontId="13" fillId="0" borderId="4" xfId="1" applyFont="1" applyFill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1" fontId="2" fillId="0" borderId="2" xfId="1" applyNumberFormat="1" applyFont="1" applyBorder="1" applyAlignment="1">
      <alignment horizontal="right" vertical="center" wrapText="1"/>
    </xf>
    <xf numFmtId="0" fontId="13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20" fillId="0" borderId="13" xfId="1" applyFont="1" applyBorder="1" applyAlignment="1">
      <alignment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0" fontId="13" fillId="0" borderId="14" xfId="1" applyFont="1" applyFill="1" applyBorder="1" applyAlignment="1">
      <alignment vertical="top" wrapText="1"/>
    </xf>
    <xf numFmtId="0" fontId="23" fillId="0" borderId="10" xfId="1" applyFont="1" applyFill="1" applyBorder="1" applyAlignment="1">
      <alignment horizontal="center" vertical="top" wrapText="1"/>
    </xf>
    <xf numFmtId="0" fontId="24" fillId="0" borderId="8" xfId="1" applyFont="1" applyFill="1" applyBorder="1" applyAlignment="1">
      <alignment vertical="top" wrapText="1"/>
    </xf>
    <xf numFmtId="0" fontId="24" fillId="0" borderId="8" xfId="1" applyFont="1" applyFill="1" applyBorder="1" applyAlignment="1">
      <alignment horizontal="center" vertical="top" wrapText="1"/>
    </xf>
    <xf numFmtId="164" fontId="2" fillId="4" borderId="8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20" fillId="0" borderId="13" xfId="1" applyFont="1" applyBorder="1"/>
    <xf numFmtId="164" fontId="13" fillId="0" borderId="6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25" fillId="0" borderId="0" xfId="1" applyFont="1" applyBorder="1" applyAlignment="1">
      <alignment horizontal="center" vertical="top"/>
    </xf>
    <xf numFmtId="0" fontId="26" fillId="0" borderId="0" xfId="1" applyFont="1" applyBorder="1" applyAlignment="1">
      <alignment horizontal="center" vertical="top"/>
    </xf>
    <xf numFmtId="0" fontId="2" fillId="0" borderId="0" xfId="1" applyFont="1" applyAlignment="1"/>
    <xf numFmtId="0" fontId="12" fillId="0" borderId="0" xfId="0" applyFont="1" applyAlignment="1">
      <alignment horizontal="center"/>
    </xf>
    <xf numFmtId="0" fontId="25" fillId="0" borderId="6" xfId="1" applyFont="1" applyBorder="1" applyAlignment="1">
      <alignment horizontal="center" vertical="top"/>
    </xf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2" fontId="13" fillId="2" borderId="8" xfId="1" applyNumberFormat="1" applyFont="1" applyFill="1" applyBorder="1" applyAlignment="1">
      <alignment horizontal="right" vertical="center" wrapText="1"/>
    </xf>
    <xf numFmtId="2" fontId="13" fillId="2" borderId="2" xfId="1" applyNumberFormat="1" applyFont="1" applyFill="1" applyBorder="1" applyAlignment="1">
      <alignment horizontal="right" vertical="center" wrapText="1"/>
    </xf>
    <xf numFmtId="2" fontId="13" fillId="2" borderId="14" xfId="1" applyNumberFormat="1" applyFont="1" applyFill="1" applyBorder="1" applyAlignment="1">
      <alignment horizontal="right" vertical="center" wrapText="1"/>
    </xf>
    <xf numFmtId="2" fontId="13" fillId="2" borderId="4" xfId="1" applyNumberFormat="1" applyFont="1" applyFill="1" applyBorder="1" applyAlignment="1">
      <alignment horizontal="right" vertical="center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2" fontId="13" fillId="2" borderId="12" xfId="1" applyNumberFormat="1" applyFont="1" applyFill="1" applyBorder="1" applyAlignment="1">
      <alignment horizontal="right" vertical="center" wrapText="1"/>
    </xf>
    <xf numFmtId="2" fontId="13" fillId="2" borderId="7" xfId="1" applyNumberFormat="1" applyFont="1" applyFill="1" applyBorder="1" applyAlignment="1">
      <alignment horizontal="right" vertical="center" wrapText="1"/>
    </xf>
    <xf numFmtId="2" fontId="2" fillId="2" borderId="4" xfId="1" applyNumberFormat="1" applyFont="1" applyFill="1" applyBorder="1" applyAlignment="1">
      <alignment horizontal="right" vertical="center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2" fontId="2" fillId="0" borderId="12" xfId="1" applyNumberFormat="1" applyFont="1" applyBorder="1" applyAlignment="1">
      <alignment horizontal="right" vertical="center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7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2" fontId="13" fillId="2" borderId="5" xfId="1" applyNumberFormat="1" applyFont="1" applyFill="1" applyBorder="1" applyAlignment="1">
      <alignment horizontal="right" vertical="center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3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2" fontId="13" fillId="2" borderId="8" xfId="1" applyNumberFormat="1" applyFont="1" applyFill="1" applyBorder="1" applyAlignment="1">
      <alignment horizontal="right" vertic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2" applyFont="1" applyBorder="1" applyAlignment="1" applyProtection="1">
      <alignment horizontal="center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25" fillId="0" borderId="0" xfId="1" applyFont="1" applyBorder="1" applyAlignment="1">
      <alignment horizontal="center" vertical="top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/>
    </xf>
    <xf numFmtId="164" fontId="15" fillId="0" borderId="10" xfId="1" applyNumberFormat="1" applyFont="1" applyBorder="1" applyAlignment="1" applyProtection="1">
      <alignment horizontal="center" vertical="center" wrapText="1"/>
    </xf>
    <xf numFmtId="0" fontId="16" fillId="0" borderId="12" xfId="0" applyFont="1" applyBorder="1" applyAlignment="1">
      <alignment wrapText="1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49" fontId="15" fillId="0" borderId="9" xfId="1" applyNumberFormat="1" applyFont="1" applyBorder="1" applyAlignment="1" applyProtection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3" xfId="1" applyFont="1" applyBorder="1" applyAlignment="1" applyProtection="1">
      <alignment horizontal="center" vertical="center"/>
    </xf>
    <xf numFmtId="0" fontId="16" fillId="0" borderId="7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164" fontId="15" fillId="0" borderId="3" xfId="1" applyNumberFormat="1" applyFont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2" fillId="5" borderId="0" xfId="1" applyFont="1" applyFill="1" applyAlignment="1">
      <alignment horizontal="center" vertical="center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8" workbookViewId="0">
      <selection activeCell="A58" sqref="A58:XFD58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5" t="s">
        <v>243</v>
      </c>
      <c r="H6" s="245"/>
      <c r="I6" s="245"/>
      <c r="J6" s="245"/>
      <c r="K6" s="245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6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8" t="s">
        <v>7</v>
      </c>
      <c r="H8" s="248"/>
      <c r="I8" s="248"/>
      <c r="J8" s="248"/>
      <c r="K8" s="248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1" t="s">
        <v>249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9" t="s">
        <v>244</v>
      </c>
      <c r="H10" s="249"/>
      <c r="I10" s="249"/>
      <c r="J10" s="249"/>
      <c r="K10" s="249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4" t="s">
        <v>9</v>
      </c>
      <c r="H11" s="244"/>
      <c r="I11" s="244"/>
      <c r="J11" s="244"/>
      <c r="K11" s="24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1" t="s">
        <v>10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2" t="s">
        <v>245</v>
      </c>
      <c r="H15" s="242"/>
      <c r="I15" s="242"/>
      <c r="J15" s="242"/>
      <c r="K15" s="242"/>
      <c r="L15" s="242"/>
      <c r="M15" s="1"/>
      <c r="N15" s="1"/>
      <c r="O15" s="1"/>
      <c r="P15" s="1"/>
    </row>
    <row r="16" spans="1:36" ht="11.25" customHeight="1">
      <c r="G16" s="193" t="s">
        <v>227</v>
      </c>
      <c r="H16" s="194" t="s">
        <v>228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11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43" t="s">
        <v>12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13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14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15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16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17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18</v>
      </c>
      <c r="H24" s="41"/>
      <c r="I24" s="42"/>
      <c r="J24" s="43"/>
      <c r="K24" s="33"/>
      <c r="L24" s="33"/>
      <c r="M24" s="23"/>
      <c r="N24" s="1"/>
      <c r="O24" s="1"/>
      <c r="P24" s="1"/>
    </row>
    <row r="25" spans="1:18" ht="13.5" customHeight="1">
      <c r="A25" s="257" t="s">
        <v>239</v>
      </c>
      <c r="B25" s="257"/>
      <c r="C25" s="257"/>
      <c r="D25" s="257"/>
      <c r="E25" s="257"/>
      <c r="F25" s="257"/>
      <c r="G25" s="256" t="s">
        <v>20</v>
      </c>
      <c r="H25" s="256"/>
      <c r="I25" s="44"/>
      <c r="J25" s="45"/>
      <c r="K25" s="46"/>
      <c r="L25" s="46"/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21</v>
      </c>
      <c r="M26" s="52"/>
      <c r="N26" s="1"/>
      <c r="O26" s="1"/>
      <c r="P26" s="1"/>
    </row>
    <row r="27" spans="1:18" ht="24" customHeight="1">
      <c r="A27" s="263" t="s">
        <v>22</v>
      </c>
      <c r="B27" s="264"/>
      <c r="C27" s="264"/>
      <c r="D27" s="264"/>
      <c r="E27" s="264"/>
      <c r="F27" s="264"/>
      <c r="G27" s="267" t="s">
        <v>23</v>
      </c>
      <c r="H27" s="269" t="s">
        <v>24</v>
      </c>
      <c r="I27" s="271" t="s">
        <v>25</v>
      </c>
      <c r="J27" s="272"/>
      <c r="K27" s="273" t="s">
        <v>26</v>
      </c>
      <c r="L27" s="258" t="s">
        <v>27</v>
      </c>
      <c r="M27" s="52"/>
      <c r="N27" s="1"/>
      <c r="O27" s="1"/>
      <c r="P27" s="1"/>
    </row>
    <row r="28" spans="1:18" ht="46.5" customHeight="1">
      <c r="A28" s="265"/>
      <c r="B28" s="266"/>
      <c r="C28" s="266"/>
      <c r="D28" s="266"/>
      <c r="E28" s="266"/>
      <c r="F28" s="266"/>
      <c r="G28" s="268"/>
      <c r="H28" s="270"/>
      <c r="I28" s="53" t="s">
        <v>28</v>
      </c>
      <c r="J28" s="54" t="s">
        <v>29</v>
      </c>
      <c r="K28" s="274"/>
      <c r="L28" s="259"/>
      <c r="M28" s="1"/>
      <c r="N28" s="1"/>
      <c r="O28" s="1"/>
      <c r="P28" s="1"/>
      <c r="Q28" s="1"/>
    </row>
    <row r="29" spans="1:18" ht="11.25" customHeight="1">
      <c r="A29" s="260" t="s">
        <v>30</v>
      </c>
      <c r="B29" s="261"/>
      <c r="C29" s="261"/>
      <c r="D29" s="261"/>
      <c r="E29" s="261"/>
      <c r="F29" s="262"/>
      <c r="G29" s="55">
        <v>2</v>
      </c>
      <c r="H29" s="56">
        <v>3</v>
      </c>
      <c r="I29" s="57" t="s">
        <v>31</v>
      </c>
      <c r="J29" s="58" t="s">
        <v>32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33</v>
      </c>
      <c r="H30" s="64">
        <v>1</v>
      </c>
      <c r="I30" s="196">
        <f>SUM(I31+I42+I61+I82+I89+I109+I131+I150+I160)</f>
        <v>385400</v>
      </c>
      <c r="J30" s="196">
        <f>SUM(J31+J42+J61+J82+J89+J109+J131+J150+J160)</f>
        <v>385400</v>
      </c>
      <c r="K30" s="197">
        <f>SUM(K31+K42+K61+K82+K89+K109+K131+K150+K160)</f>
        <v>385081.27999999997</v>
      </c>
      <c r="L30" s="196">
        <f>SUM(L31+L42+L61+L82+L89+L109+L131+L150+L160)</f>
        <v>385081.27999999997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34</v>
      </c>
      <c r="H31" s="64">
        <v>2</v>
      </c>
      <c r="I31" s="196">
        <f>SUM(I32+I38)</f>
        <v>371400</v>
      </c>
      <c r="J31" s="196">
        <f>SUM(J32+J38)</f>
        <v>371400</v>
      </c>
      <c r="K31" s="198">
        <f>SUM(K32+K38)</f>
        <v>371252.85</v>
      </c>
      <c r="L31" s="199">
        <f>SUM(L32+L38)</f>
        <v>371252.85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35</v>
      </c>
      <c r="H32" s="64">
        <v>3</v>
      </c>
      <c r="I32" s="200">
        <f>SUM(I33)</f>
        <v>365300</v>
      </c>
      <c r="J32" s="200">
        <f t="shared" ref="J32:L34" si="0">SUM(J33)</f>
        <v>365300</v>
      </c>
      <c r="K32" s="201">
        <f t="shared" si="0"/>
        <v>365153.98</v>
      </c>
      <c r="L32" s="200">
        <f t="shared" si="0"/>
        <v>365153.98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35</v>
      </c>
      <c r="H33" s="64">
        <v>4</v>
      </c>
      <c r="I33" s="196">
        <f>SUM(I34+I36)</f>
        <v>365300</v>
      </c>
      <c r="J33" s="196">
        <f t="shared" si="0"/>
        <v>365300</v>
      </c>
      <c r="K33" s="196">
        <f t="shared" si="0"/>
        <v>365153.98</v>
      </c>
      <c r="L33" s="196">
        <f t="shared" si="0"/>
        <v>365153.98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36</v>
      </c>
      <c r="H34" s="64">
        <v>5</v>
      </c>
      <c r="I34" s="201">
        <f>SUM(I35)</f>
        <v>365300</v>
      </c>
      <c r="J34" s="201">
        <f t="shared" si="0"/>
        <v>365300</v>
      </c>
      <c r="K34" s="201">
        <f t="shared" si="0"/>
        <v>365153.98</v>
      </c>
      <c r="L34" s="201">
        <f t="shared" si="0"/>
        <v>365153.98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36</v>
      </c>
      <c r="H35" s="64">
        <v>6</v>
      </c>
      <c r="I35" s="202">
        <f>SB!I35+'MK (DEL)'!I35+'MK (ML)'!I35+'Spec.pr. '!I35</f>
        <v>365300</v>
      </c>
      <c r="J35" s="202">
        <f>SB!J35+'MK (DEL)'!J35+'MK (ML)'!J35+'Spec.pr. '!J35</f>
        <v>365300</v>
      </c>
      <c r="K35" s="202">
        <f>SB!K35+'MK (DEL)'!K35+'MK (ML)'!K35+'Spec.pr. '!K35</f>
        <v>365153.98</v>
      </c>
      <c r="L35" s="202">
        <f>SB!L35+'MK (DEL)'!L35+'MK (ML)'!L35+'Spec.pr. '!L35</f>
        <v>365153.98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37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37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38</v>
      </c>
      <c r="H38" s="64">
        <v>9</v>
      </c>
      <c r="I38" s="201">
        <f>I39</f>
        <v>6100</v>
      </c>
      <c r="J38" s="200">
        <f t="shared" ref="J38:L39" si="2">J39</f>
        <v>6100</v>
      </c>
      <c r="K38" s="201">
        <f t="shared" si="2"/>
        <v>6098.87</v>
      </c>
      <c r="L38" s="200">
        <f t="shared" si="2"/>
        <v>6098.87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38</v>
      </c>
      <c r="H39" s="64">
        <v>10</v>
      </c>
      <c r="I39" s="201">
        <f>I40</f>
        <v>6100</v>
      </c>
      <c r="J39" s="200">
        <f t="shared" si="2"/>
        <v>6100</v>
      </c>
      <c r="K39" s="200">
        <f t="shared" si="2"/>
        <v>6098.87</v>
      </c>
      <c r="L39" s="200">
        <f t="shared" si="2"/>
        <v>6098.87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38</v>
      </c>
      <c r="H40" s="64">
        <v>11</v>
      </c>
      <c r="I40" s="200">
        <f>I41</f>
        <v>6100</v>
      </c>
      <c r="J40" s="200">
        <f>J41</f>
        <v>6100</v>
      </c>
      <c r="K40" s="200">
        <f>K41</f>
        <v>6098.87</v>
      </c>
      <c r="L40" s="200">
        <f>L41</f>
        <v>6098.87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38</v>
      </c>
      <c r="H41" s="64">
        <v>12</v>
      </c>
      <c r="I41" s="202">
        <f>SB!I41+'MK (DEL)'!I41+'MK (ML)'!I41+'Spec.pr. '!I41</f>
        <v>6100</v>
      </c>
      <c r="J41" s="202">
        <f>SB!J41+'MK (DEL)'!J41+'MK (ML)'!J41+'Spec.pr. '!J41</f>
        <v>6100</v>
      </c>
      <c r="K41" s="202">
        <f>SB!K41+'MK (DEL)'!K41+'MK (ML)'!K41+'Spec.pr. '!K41</f>
        <v>6098.87</v>
      </c>
      <c r="L41" s="202">
        <f>SB!L41+'MK (DEL)'!L41+'MK (ML)'!L41+'Spec.pr. '!L41</f>
        <v>6098.87</v>
      </c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39</v>
      </c>
      <c r="H42" s="64">
        <v>13</v>
      </c>
      <c r="I42" s="205">
        <f>I43</f>
        <v>12700</v>
      </c>
      <c r="J42" s="206">
        <f t="shared" ref="J42:L44" si="3">J43</f>
        <v>12700</v>
      </c>
      <c r="K42" s="205">
        <f t="shared" si="3"/>
        <v>12556.44</v>
      </c>
      <c r="L42" s="205">
        <f t="shared" si="3"/>
        <v>12556.44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39</v>
      </c>
      <c r="H43" s="64">
        <v>14</v>
      </c>
      <c r="I43" s="200">
        <f>I44</f>
        <v>12700</v>
      </c>
      <c r="J43" s="201">
        <f t="shared" si="3"/>
        <v>12700</v>
      </c>
      <c r="K43" s="200">
        <f t="shared" si="3"/>
        <v>12556.44</v>
      </c>
      <c r="L43" s="201">
        <f t="shared" si="3"/>
        <v>12556.44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39</v>
      </c>
      <c r="H44" s="64">
        <v>15</v>
      </c>
      <c r="I44" s="200">
        <f>I45</f>
        <v>12700</v>
      </c>
      <c r="J44" s="201">
        <f t="shared" si="3"/>
        <v>12700</v>
      </c>
      <c r="K44" s="207">
        <f t="shared" si="3"/>
        <v>12556.44</v>
      </c>
      <c r="L44" s="207">
        <f t="shared" si="3"/>
        <v>12556.44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39</v>
      </c>
      <c r="H45" s="64">
        <v>16</v>
      </c>
      <c r="I45" s="208">
        <f>SUM(I46:I60)</f>
        <v>12700</v>
      </c>
      <c r="J45" s="208">
        <f>SUM(J46:J60)</f>
        <v>12700</v>
      </c>
      <c r="K45" s="209">
        <f>SUM(K46:K60)</f>
        <v>12556.44</v>
      </c>
      <c r="L45" s="209">
        <f>SUM(L46:L60)</f>
        <v>12556.44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40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41</v>
      </c>
      <c r="H47" s="64">
        <v>18</v>
      </c>
      <c r="I47" s="202">
        <f>SB!I47+'MK (DEL)'!I47+'MK (ML)'!I47+'Spec.pr. '!I47</f>
        <v>0</v>
      </c>
      <c r="J47" s="202">
        <f>SB!J47+'MK (DEL)'!J47+'MK (ML)'!J47+'Spec.pr. '!J47</f>
        <v>0</v>
      </c>
      <c r="K47" s="202">
        <f>SB!K47+'MK (DEL)'!K47+'MK (ML)'!K47+'Spec.pr. '!K47</f>
        <v>0</v>
      </c>
      <c r="L47" s="202">
        <f>SB!L47+'MK (DEL)'!L47+'MK (ML)'!L47+'Spec.pr. '!L47</f>
        <v>0</v>
      </c>
      <c r="M47" s="1"/>
      <c r="N47" s="1"/>
      <c r="O47" s="1"/>
      <c r="P47" s="1"/>
      <c r="Q47" s="79"/>
      <c r="R47" s="79"/>
      <c r="S47"/>
    </row>
    <row r="48" spans="1:19" ht="26.25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42</v>
      </c>
      <c r="H48" s="64">
        <v>19</v>
      </c>
      <c r="I48" s="202">
        <f>SB!I48+'MK (DEL)'!I48+'MK (ML)'!I48+'Spec.pr. '!I48</f>
        <v>900</v>
      </c>
      <c r="J48" s="202">
        <f>SB!J48+'MK (DEL)'!J48+'MK (ML)'!J48+'Spec.pr. '!J48</f>
        <v>900</v>
      </c>
      <c r="K48" s="202">
        <f>SB!K48+'MK (DEL)'!K48+'MK (ML)'!K48+'Spec.pr. '!K48</f>
        <v>907.45</v>
      </c>
      <c r="L48" s="202">
        <f>SB!L48+'MK (DEL)'!L48+'MK (ML)'!L48+'Spec.pr. '!L48</f>
        <v>907.45</v>
      </c>
      <c r="M48" s="1"/>
      <c r="N48" s="1"/>
      <c r="O48" s="1"/>
      <c r="P48" s="1"/>
      <c r="Q48" s="79"/>
      <c r="R48" s="79"/>
      <c r="S48"/>
    </row>
    <row r="49" spans="1:19" ht="27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43</v>
      </c>
      <c r="H49" s="64">
        <v>20</v>
      </c>
      <c r="I49" s="202">
        <f>SB!I49+'MK (DEL)'!I49+'MK (ML)'!I49+'Spec.pr. '!I49</f>
        <v>1800</v>
      </c>
      <c r="J49" s="202">
        <f>SB!J49+'MK (DEL)'!J49+'MK (ML)'!J49+'Spec.pr. '!J49</f>
        <v>1800</v>
      </c>
      <c r="K49" s="202">
        <f>SB!K49+'MK (DEL)'!K49+'MK (ML)'!K49+'Spec.pr. '!K49</f>
        <v>1747.31</v>
      </c>
      <c r="L49" s="202">
        <f>SB!L49+'MK (DEL)'!L49+'MK (ML)'!L49+'Spec.pr. '!L49</f>
        <v>1747.31</v>
      </c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44</v>
      </c>
      <c r="H50" s="64">
        <v>21</v>
      </c>
      <c r="I50" s="202">
        <f>SB!I50+'MK (DEL)'!I50+'MK (ML)'!I50+'Spec.pr. '!I50</f>
        <v>0</v>
      </c>
      <c r="J50" s="202">
        <f>SB!J50+'MK (DEL)'!J50+'MK (ML)'!J50+'Spec.pr. '!J50</f>
        <v>0</v>
      </c>
      <c r="K50" s="202">
        <f>SB!K50+'MK (DEL)'!K50+'MK (ML)'!K50+'Spec.pr. '!K50</f>
        <v>0</v>
      </c>
      <c r="L50" s="202">
        <f>SB!L50+'MK (DEL)'!L50+'MK (ML)'!L50+'Spec.pr. '!L50</f>
        <v>0</v>
      </c>
      <c r="M50" s="1"/>
      <c r="N50" s="1"/>
      <c r="O50" s="1"/>
      <c r="P50" s="1"/>
      <c r="Q50" s="79"/>
      <c r="R50" s="79"/>
      <c r="S50"/>
    </row>
    <row r="51" spans="1:19" ht="12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45</v>
      </c>
      <c r="H51" s="64">
        <v>22</v>
      </c>
      <c r="I51" s="202">
        <f>SB!I51+'MK (DEL)'!I51+'MK (ML)'!I51+'Spec.pr. '!I51</f>
        <v>700</v>
      </c>
      <c r="J51" s="202">
        <f>SB!J51+'MK (DEL)'!J51+'MK (ML)'!J51+'Spec.pr. '!J51</f>
        <v>700</v>
      </c>
      <c r="K51" s="202">
        <f>SB!K51+'MK (DEL)'!K51+'MK (ML)'!K51+'Spec.pr. '!K51</f>
        <v>686</v>
      </c>
      <c r="L51" s="202">
        <f>SB!L51+'MK (DEL)'!L51+'MK (ML)'!L51+'Spec.pr. '!L51</f>
        <v>686</v>
      </c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46</v>
      </c>
      <c r="H52" s="64">
        <v>23</v>
      </c>
      <c r="I52" s="202">
        <f>SB!I52+'MK (DEL)'!I52+'MK (ML)'!I52+'Spec.pr. '!I52</f>
        <v>0</v>
      </c>
      <c r="J52" s="202">
        <f>SB!J52+'MK (DEL)'!J52+'MK (ML)'!J52+'Spec.pr. '!J52</f>
        <v>0</v>
      </c>
      <c r="K52" s="202">
        <f>SB!K52+'MK (DEL)'!K52+'MK (ML)'!K52+'Spec.pr. '!K52</f>
        <v>0</v>
      </c>
      <c r="L52" s="202">
        <f>SB!L52+'MK (DEL)'!L52+'MK (ML)'!L52+'Spec.pr. '!L52</f>
        <v>0</v>
      </c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47</v>
      </c>
      <c r="H53" s="64">
        <v>24</v>
      </c>
      <c r="I53" s="202">
        <f>SB!I53+'MK (DEL)'!I53+'MK (ML)'!I53+'Spec.pr. '!I53</f>
        <v>0</v>
      </c>
      <c r="J53" s="202">
        <f>SB!J53+'MK (DEL)'!J53+'MK (ML)'!J53+'Spec.pr. '!J53</f>
        <v>0</v>
      </c>
      <c r="K53" s="202">
        <f>SB!K53+'MK (DEL)'!K53+'MK (ML)'!K53+'Spec.pr. '!K53</f>
        <v>0</v>
      </c>
      <c r="L53" s="202">
        <f>SB!L53+'MK (DEL)'!L53+'MK (ML)'!L53+'Spec.pr. '!L53</f>
        <v>0</v>
      </c>
      <c r="M53" s="1"/>
      <c r="N53" s="1"/>
      <c r="O53" s="1"/>
      <c r="P53" s="1"/>
      <c r="Q53" s="79"/>
      <c r="R53" s="79"/>
      <c r="S53"/>
    </row>
    <row r="54" spans="1:19" ht="27.75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48</v>
      </c>
      <c r="H54" s="64">
        <v>25</v>
      </c>
      <c r="I54" s="202">
        <f>SB!I54+'MK (DEL)'!I54+'MK (ML)'!I54+'Spec.pr. '!I54</f>
        <v>600</v>
      </c>
      <c r="J54" s="202">
        <f>SB!J54+'MK (DEL)'!J54+'MK (ML)'!J54+'Spec.pr. '!J54</f>
        <v>600</v>
      </c>
      <c r="K54" s="202">
        <f>SB!K54+'MK (DEL)'!K54+'MK (ML)'!K54+'Spec.pr. '!K54</f>
        <v>600</v>
      </c>
      <c r="L54" s="202">
        <f>SB!L54+'MK (DEL)'!L54+'MK (ML)'!L54+'Spec.pr. '!L54</f>
        <v>600</v>
      </c>
      <c r="M54" s="1"/>
      <c r="N54" s="1"/>
      <c r="O54" s="1"/>
      <c r="P54" s="1"/>
      <c r="Q54" s="79"/>
      <c r="R54" s="79"/>
      <c r="S54"/>
    </row>
    <row r="55" spans="1:19" ht="15.75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49</v>
      </c>
      <c r="H55" s="64">
        <v>26</v>
      </c>
      <c r="I55" s="202">
        <f>SB!I55+'MK (DEL)'!I55+'MK (ML)'!I55+'Spec.pr. '!I55</f>
        <v>400</v>
      </c>
      <c r="J55" s="202">
        <f>SB!J55+'MK (DEL)'!J55+'MK (ML)'!J55+'Spec.pr. '!J55</f>
        <v>400</v>
      </c>
      <c r="K55" s="202">
        <f>SB!K55+'MK (DEL)'!K55+'MK (ML)'!K55+'Spec.pr. '!K55</f>
        <v>382.35</v>
      </c>
      <c r="L55" s="202">
        <f>SB!L55+'MK (DEL)'!L55+'MK (ML)'!L55+'Spec.pr. '!L55</f>
        <v>382.35</v>
      </c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50</v>
      </c>
      <c r="H56" s="64">
        <v>27</v>
      </c>
      <c r="I56" s="202">
        <f>SB!I56+'MK (DEL)'!I56+'MK (ML)'!I56+'Spec.pr. '!I56</f>
        <v>0</v>
      </c>
      <c r="J56" s="202">
        <f>SB!J56+'MK (DEL)'!J56+'MK (ML)'!J56+'Spec.pr. '!J56</f>
        <v>0</v>
      </c>
      <c r="K56" s="202">
        <f>SB!K56+'MK (DEL)'!K56+'MK (ML)'!K56+'Spec.pr. '!K56</f>
        <v>0</v>
      </c>
      <c r="L56" s="202">
        <f>SB!L56+'MK (DEL)'!L56+'MK (ML)'!L56+'Spec.pr. '!L56</f>
        <v>0</v>
      </c>
      <c r="M56" s="1"/>
      <c r="N56" s="1"/>
      <c r="O56" s="1"/>
      <c r="P56" s="1"/>
      <c r="Q56" s="79"/>
      <c r="R56" s="79"/>
      <c r="S56"/>
    </row>
    <row r="57" spans="1:19" ht="14.25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51</v>
      </c>
      <c r="H57" s="64">
        <v>28</v>
      </c>
      <c r="I57" s="202">
        <f>SB!I57+'MK (DEL)'!I57+'MK (ML)'!I57+'Spec.pr. '!I57</f>
        <v>4500</v>
      </c>
      <c r="J57" s="202">
        <f>SB!J57+'MK (DEL)'!J57+'MK (ML)'!J57+'Spec.pr. '!J57</f>
        <v>4500</v>
      </c>
      <c r="K57" s="202">
        <f>SB!K57+'MK (DEL)'!K57+'MK (ML)'!K57+'Spec.pr. '!K57</f>
        <v>4452.43</v>
      </c>
      <c r="L57" s="202">
        <f>SB!L57+'MK (DEL)'!L57+'MK (ML)'!L57+'Spec.pr. '!L57</f>
        <v>4452.43</v>
      </c>
      <c r="M57" s="1"/>
      <c r="N57" s="1"/>
      <c r="O57" s="1"/>
      <c r="P57" s="1"/>
      <c r="Q57" s="79"/>
      <c r="R57" s="79"/>
      <c r="S57"/>
    </row>
    <row r="58" spans="1:19" ht="27.75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52</v>
      </c>
      <c r="H58" s="64">
        <v>29</v>
      </c>
      <c r="I58" s="202">
        <f>SB!I58+'MK (DEL)'!I58+'MK (ML)'!I58+'Spec.pr. '!I58</f>
        <v>900</v>
      </c>
      <c r="J58" s="202">
        <f>SB!J58+'MK (DEL)'!J58+'MK (ML)'!J58+'Spec.pr. '!J58</f>
        <v>900</v>
      </c>
      <c r="K58" s="202">
        <f>SB!K58+'MK (DEL)'!K58+'MK (ML)'!K58+'Spec.pr. '!K58</f>
        <v>899.08</v>
      </c>
      <c r="L58" s="202">
        <f>SB!L58+'MK (DEL)'!L58+'MK (ML)'!L58+'Spec.pr. '!L58</f>
        <v>899.08</v>
      </c>
      <c r="M58" s="1"/>
      <c r="N58" s="1"/>
      <c r="O58" s="1"/>
      <c r="P58" s="1"/>
      <c r="Q58" s="79"/>
      <c r="R58" s="79"/>
      <c r="S58"/>
    </row>
    <row r="59" spans="1:19" ht="12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53</v>
      </c>
      <c r="H59" s="64">
        <v>30</v>
      </c>
      <c r="I59" s="202">
        <f>SB!I59+'MK (DEL)'!I59+'MK (ML)'!I59+'Spec.pr. '!I59</f>
        <v>100</v>
      </c>
      <c r="J59" s="202">
        <f>SB!J59+'MK (DEL)'!J59+'MK (ML)'!J59+'Spec.pr. '!J59</f>
        <v>100</v>
      </c>
      <c r="K59" s="202">
        <f>SB!K59+'MK (DEL)'!K59+'MK (ML)'!K59+'Spec.pr. '!K59</f>
        <v>96.1</v>
      </c>
      <c r="L59" s="202">
        <f>SB!L59+'MK (DEL)'!L59+'MK (ML)'!L59+'Spec.pr. '!L59</f>
        <v>96.1</v>
      </c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54</v>
      </c>
      <c r="H60" s="64">
        <v>31</v>
      </c>
      <c r="I60" s="202">
        <f>SB!I60+'MK (DEL)'!I60+'MK (ML)'!I60+'Spec.pr. '!I60+'Spec.pr. (nuoma)'!I60</f>
        <v>2800</v>
      </c>
      <c r="J60" s="202">
        <f>SB!J60+'MK (DEL)'!J60+'MK (ML)'!J60+'Spec.pr. '!J60+'Spec.pr. (nuoma)'!J60</f>
        <v>2800</v>
      </c>
      <c r="K60" s="202">
        <f>SB!K60+'MK (DEL)'!K60+'MK (ML)'!K60+'Spec.pr. '!K60+'Spec.pr. (nuoma)'!K60</f>
        <v>2785.72</v>
      </c>
      <c r="L60" s="202">
        <f>SB!L60+'MK (DEL)'!L60+'MK (ML)'!L60+'Spec.pr. '!L60+'Spec.pr. (nuoma)'!L60</f>
        <v>2785.72</v>
      </c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55</v>
      </c>
      <c r="H61" s="64">
        <v>32</v>
      </c>
      <c r="I61" s="210">
        <f>I62</f>
        <v>0</v>
      </c>
      <c r="J61" s="210">
        <f t="shared" ref="J61:K61" si="4">J62</f>
        <v>0</v>
      </c>
      <c r="K61" s="210">
        <f t="shared" si="4"/>
        <v>0</v>
      </c>
      <c r="L61" s="202">
        <f>SB!L61+'MK (DEL)'!L61+'MK (ML)'!L61+'Spec.pr. '!L61</f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56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2">
        <f>SB!L62+'MK (DEL)'!L62+'MK (ML)'!L62+'Spec.pr. '!L62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57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2">
        <f>SB!L63+'MK (DEL)'!L63+'MK (ML)'!L63+'Spec.pr. '!L63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57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2">
        <f>SB!L64+'MK (DEL)'!L64+'MK (ML)'!L64+'Spec.pr. '!L64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58</v>
      </c>
      <c r="H65" s="64">
        <v>36</v>
      </c>
      <c r="I65" s="204"/>
      <c r="J65" s="204"/>
      <c r="K65" s="204"/>
      <c r="L65" s="202">
        <f>SB!L65+'MK (DEL)'!L65+'MK (ML)'!L65+'Spec.pr. '!L65</f>
        <v>0</v>
      </c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59</v>
      </c>
      <c r="H66" s="64">
        <v>37</v>
      </c>
      <c r="I66" s="202"/>
      <c r="J66" s="202"/>
      <c r="K66" s="202"/>
      <c r="L66" s="202">
        <f>SB!L66+'MK (DEL)'!L66+'MK (ML)'!L66+'Spec.pr. '!L66</f>
        <v>0</v>
      </c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60</v>
      </c>
      <c r="H67" s="64">
        <v>38</v>
      </c>
      <c r="I67" s="212"/>
      <c r="J67" s="204"/>
      <c r="K67" s="204"/>
      <c r="L67" s="202">
        <f>SB!L67+'MK (DEL)'!L67+'MK (ML)'!L67+'Spec.pr. '!L67</f>
        <v>0</v>
      </c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61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02">
        <f>SB!L68+'MK (DEL)'!L68+'MK (ML)'!L68+'Spec.pr. '!L68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61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2">
        <f>SB!L69+'MK (DEL)'!L69+'MK (ML)'!L69+'Spec.pr. '!L69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58</v>
      </c>
      <c r="H70" s="64">
        <v>41</v>
      </c>
      <c r="I70" s="204"/>
      <c r="J70" s="204"/>
      <c r="K70" s="204"/>
      <c r="L70" s="202">
        <f>SB!L70+'MK (DEL)'!L70+'MK (ML)'!L70+'Spec.pr. '!L70</f>
        <v>0</v>
      </c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59</v>
      </c>
      <c r="H71" s="64">
        <v>42</v>
      </c>
      <c r="I71" s="204"/>
      <c r="J71" s="204"/>
      <c r="K71" s="204"/>
      <c r="L71" s="202">
        <f>SB!L71+'MK (DEL)'!L71+'MK (ML)'!L71+'Spec.pr. '!L71</f>
        <v>0</v>
      </c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60</v>
      </c>
      <c r="H72" s="64">
        <v>43</v>
      </c>
      <c r="I72" s="204"/>
      <c r="J72" s="204"/>
      <c r="K72" s="204"/>
      <c r="L72" s="202">
        <f>SB!L72+'MK (DEL)'!L72+'MK (ML)'!L72+'Spec.pr. '!L72</f>
        <v>0</v>
      </c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62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2">
        <f>SB!L73+'MK (DEL)'!L73+'MK (ML)'!L73+'Spec.pr. '!L73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63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2">
        <f>SB!L74+'MK (DEL)'!L74+'MK (ML)'!L74+'Spec.pr. '!L74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64</v>
      </c>
      <c r="H75" s="64">
        <v>46</v>
      </c>
      <c r="I75" s="202"/>
      <c r="J75" s="202"/>
      <c r="K75" s="202"/>
      <c r="L75" s="202">
        <f>SB!L75+'MK (DEL)'!L75+'MK (ML)'!L75+'Spec.pr. '!L75</f>
        <v>0</v>
      </c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65</v>
      </c>
      <c r="H76" s="64">
        <v>47</v>
      </c>
      <c r="I76" s="204"/>
      <c r="J76" s="204"/>
      <c r="K76" s="204"/>
      <c r="L76" s="202">
        <f>SB!L76+'MK (DEL)'!L76+'MK (ML)'!L76+'Spec.pr. '!L76</f>
        <v>0</v>
      </c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66</v>
      </c>
      <c r="H77" s="64">
        <v>48</v>
      </c>
      <c r="I77" s="217"/>
      <c r="J77" s="202"/>
      <c r="K77" s="202"/>
      <c r="L77" s="202">
        <f>SB!L77+'MK (DEL)'!L77+'MK (ML)'!L77+'Spec.pr. '!L77</f>
        <v>0</v>
      </c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67</v>
      </c>
      <c r="H78" s="64">
        <v>49</v>
      </c>
      <c r="I78" s="200">
        <f>I79</f>
        <v>0</v>
      </c>
      <c r="J78" s="200">
        <f t="shared" ref="J78:K79" si="5">J79</f>
        <v>0</v>
      </c>
      <c r="K78" s="200">
        <f t="shared" si="5"/>
        <v>0</v>
      </c>
      <c r="L78" s="202">
        <f>SB!L78+'MK (DEL)'!L78+'MK (ML)'!L78+'Spec.pr. '!L78</f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67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2">
        <f>SB!L79+'MK (DEL)'!L79+'MK (ML)'!L79+'Spec.pr. '!L79</f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67</v>
      </c>
      <c r="H80" s="64">
        <v>51</v>
      </c>
      <c r="I80" s="200">
        <f>SUM(I81)</f>
        <v>0</v>
      </c>
      <c r="J80" s="200">
        <f t="shared" ref="J80:K80" si="6">SUM(J81)</f>
        <v>0</v>
      </c>
      <c r="K80" s="200">
        <f t="shared" si="6"/>
        <v>0</v>
      </c>
      <c r="L80" s="202">
        <f>SB!L80+'MK (DEL)'!L80+'MK (ML)'!L80+'Spec.pr. '!L80</f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67</v>
      </c>
      <c r="H81" s="64">
        <v>52</v>
      </c>
      <c r="I81" s="204"/>
      <c r="J81" s="204"/>
      <c r="K81" s="204"/>
      <c r="L81" s="202">
        <f>SB!L81+'MK (DEL)'!L81+'MK (ML)'!L81+'Spec.pr. '!L81</f>
        <v>0</v>
      </c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68</v>
      </c>
      <c r="H82" s="64">
        <v>53</v>
      </c>
      <c r="I82" s="200">
        <f>I83</f>
        <v>0</v>
      </c>
      <c r="J82" s="211">
        <f t="shared" ref="J82:K84" si="7">J83</f>
        <v>0</v>
      </c>
      <c r="K82" s="201">
        <f t="shared" si="7"/>
        <v>0</v>
      </c>
      <c r="L82" s="202">
        <f>SB!L82+'MK (DEL)'!L82+'MK (ML)'!L82+'Spec.pr. '!L82</f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69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2">
        <f>SB!L83+'MK (DEL)'!L83+'MK (ML)'!L83+'Spec.pr. '!L83</f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69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2">
        <f>SB!L84+'MK (DEL)'!L84+'MK (ML)'!L84+'Spec.pr. '!L84</f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69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2">
        <f>SB!L85+'MK (DEL)'!L85+'MK (ML)'!L85+'Spec.pr. '!L85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70</v>
      </c>
      <c r="H86" s="64">
        <v>57</v>
      </c>
      <c r="I86" s="204"/>
      <c r="J86" s="204"/>
      <c r="K86" s="204"/>
      <c r="L86" s="202">
        <f>SB!L86+'MK (DEL)'!L86+'MK (ML)'!L86+'Spec.pr. '!L86</f>
        <v>0</v>
      </c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71</v>
      </c>
      <c r="H87" s="64">
        <v>58</v>
      </c>
      <c r="I87" s="204"/>
      <c r="J87" s="204"/>
      <c r="K87" s="204"/>
      <c r="L87" s="202">
        <f>SB!L87+'MK (DEL)'!L87+'MK (ML)'!L87+'Spec.pr. '!L87</f>
        <v>0</v>
      </c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72</v>
      </c>
      <c r="H88" s="64">
        <v>59</v>
      </c>
      <c r="I88" s="212"/>
      <c r="J88" s="204"/>
      <c r="K88" s="204"/>
      <c r="L88" s="202">
        <f>SB!L88+'MK (DEL)'!L88+'MK (ML)'!L88+'Spec.pr. '!L88</f>
        <v>0</v>
      </c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73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2">
        <f>SB!L89+'MK (DEL)'!L89+'MK (ML)'!L89+'Spec.pr. '!L89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74</v>
      </c>
      <c r="H90" s="64">
        <v>61</v>
      </c>
      <c r="I90" s="210">
        <f>I91</f>
        <v>0</v>
      </c>
      <c r="J90" s="213">
        <f t="shared" ref="J90:K91" si="8">J91</f>
        <v>0</v>
      </c>
      <c r="K90" s="214">
        <f t="shared" si="8"/>
        <v>0</v>
      </c>
      <c r="L90" s="202">
        <f>SB!L90+'MK (DEL)'!L90+'MK (ML)'!L90+'Spec.pr. '!L90</f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74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2">
        <f>SB!L91+'MK (DEL)'!L91+'MK (ML)'!L91+'Spec.pr. '!L91</f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74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2">
        <f>SB!L92+'MK (DEL)'!L92+'MK (ML)'!L92+'Spec.pr. '!L92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75</v>
      </c>
      <c r="H93" s="64">
        <v>64</v>
      </c>
      <c r="I93" s="204"/>
      <c r="J93" s="204"/>
      <c r="K93" s="204"/>
      <c r="L93" s="202">
        <f>SB!L93+'MK (DEL)'!L93+'MK (ML)'!L93+'Spec.pr. '!L93</f>
        <v>0</v>
      </c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76</v>
      </c>
      <c r="H94" s="64">
        <v>65</v>
      </c>
      <c r="I94" s="204"/>
      <c r="J94" s="204"/>
      <c r="K94" s="204"/>
      <c r="L94" s="202">
        <f>SB!L94+'MK (DEL)'!L94+'MK (ML)'!L94+'Spec.pr. '!L94</f>
        <v>0</v>
      </c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77</v>
      </c>
      <c r="H95" s="64">
        <v>66</v>
      </c>
      <c r="I95" s="200">
        <f>I96</f>
        <v>0</v>
      </c>
      <c r="J95" s="211">
        <f t="shared" ref="J95:K96" si="9">J96</f>
        <v>0</v>
      </c>
      <c r="K95" s="201">
        <f t="shared" si="9"/>
        <v>0</v>
      </c>
      <c r="L95" s="202">
        <f>SB!L95+'MK (DEL)'!L95+'MK (ML)'!L95+'Spec.pr. '!L95</f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77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2">
        <f>SB!L96+'MK (DEL)'!L96+'MK (ML)'!L96+'Spec.pr. '!L96</f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77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2">
        <f>SB!L97+'MK (DEL)'!L97+'MK (ML)'!L97+'Spec.pr. '!L97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78</v>
      </c>
      <c r="H98" s="64">
        <v>69</v>
      </c>
      <c r="I98" s="212"/>
      <c r="J98" s="204"/>
      <c r="K98" s="204"/>
      <c r="L98" s="202">
        <f>SB!L98+'MK (DEL)'!L98+'MK (ML)'!L98+'Spec.pr. '!L98</f>
        <v>0</v>
      </c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79</v>
      </c>
      <c r="H99" s="64">
        <v>70</v>
      </c>
      <c r="I99" s="204"/>
      <c r="J99" s="204"/>
      <c r="K99" s="204"/>
      <c r="L99" s="202">
        <f>SB!L99+'MK (DEL)'!L99+'MK (ML)'!L99+'Spec.pr. '!L99</f>
        <v>0</v>
      </c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80</v>
      </c>
      <c r="H100" s="64">
        <v>71</v>
      </c>
      <c r="I100" s="200">
        <f>I101</f>
        <v>0</v>
      </c>
      <c r="J100" s="211">
        <f t="shared" ref="J100:K101" si="10">J101</f>
        <v>0</v>
      </c>
      <c r="K100" s="201">
        <f t="shared" si="10"/>
        <v>0</v>
      </c>
      <c r="L100" s="202">
        <f>SB!L100+'MK (DEL)'!L100+'MK (ML)'!L100+'Spec.pr. '!L100</f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81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2">
        <f>SB!L101+'MK (DEL)'!L101+'MK (ML)'!L101+'Spec.pr. '!L101</f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81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2">
        <f>SB!L102+'MK (DEL)'!L102+'MK (ML)'!L102+'Spec.pr. '!L102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81</v>
      </c>
      <c r="H103" s="64">
        <v>74</v>
      </c>
      <c r="I103" s="204"/>
      <c r="J103" s="204"/>
      <c r="K103" s="204"/>
      <c r="L103" s="202">
        <f>SB!L103+'MK (DEL)'!L103+'MK (ML)'!L103+'Spec.pr. '!L103</f>
        <v>0</v>
      </c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82</v>
      </c>
      <c r="H104" s="64">
        <v>75</v>
      </c>
      <c r="I104" s="204"/>
      <c r="J104" s="204"/>
      <c r="K104" s="204"/>
      <c r="L104" s="202">
        <f>SB!L104+'MK (DEL)'!L104+'MK (ML)'!L104+'Spec.pr. '!L104</f>
        <v>0</v>
      </c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83</v>
      </c>
      <c r="H105" s="64">
        <v>76</v>
      </c>
      <c r="I105" s="207">
        <f>I106</f>
        <v>0</v>
      </c>
      <c r="J105" s="207">
        <f t="shared" ref="J105:K105" si="11">J106</f>
        <v>0</v>
      </c>
      <c r="K105" s="207">
        <f t="shared" si="11"/>
        <v>0</v>
      </c>
      <c r="L105" s="202">
        <f>SB!L105+'MK (DEL)'!L105+'MK (ML)'!L105+'Spec.pr. '!L105</f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83</v>
      </c>
      <c r="H106" s="64">
        <v>77</v>
      </c>
      <c r="I106" s="207">
        <f>SUM(I107:I108)</f>
        <v>0</v>
      </c>
      <c r="J106" s="207">
        <f t="shared" ref="J106:K106" si="12">SUM(J107:J108)</f>
        <v>0</v>
      </c>
      <c r="K106" s="207">
        <f t="shared" si="12"/>
        <v>0</v>
      </c>
      <c r="L106" s="202">
        <f>SB!L106+'MK (DEL)'!L106+'MK (ML)'!L106+'Spec.pr. '!L106</f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83</v>
      </c>
      <c r="H107" s="64">
        <v>78</v>
      </c>
      <c r="I107" s="204"/>
      <c r="J107" s="204"/>
      <c r="K107" s="204"/>
      <c r="L107" s="202">
        <f>SB!L107+'MK (DEL)'!L107+'MK (ML)'!L107+'Spec.pr. '!L107</f>
        <v>0</v>
      </c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84</v>
      </c>
      <c r="H108" s="64">
        <v>79</v>
      </c>
      <c r="I108" s="204"/>
      <c r="J108" s="204"/>
      <c r="K108" s="204"/>
      <c r="L108" s="202">
        <f>SB!L108+'MK (DEL)'!L108+'MK (ML)'!L108+'Spec.pr. '!L108</f>
        <v>0</v>
      </c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85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2">
        <f>SB!L109+'MK (DEL)'!L109+'MK (ML)'!L109+'Spec.pr. '!L109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86</v>
      </c>
      <c r="H110" s="64">
        <v>81</v>
      </c>
      <c r="I110" s="207">
        <f>I111</f>
        <v>0</v>
      </c>
      <c r="J110" s="215">
        <f t="shared" ref="J110:K111" si="13">J111</f>
        <v>0</v>
      </c>
      <c r="K110" s="216">
        <f t="shared" si="13"/>
        <v>0</v>
      </c>
      <c r="L110" s="202">
        <f>SB!L110+'MK (DEL)'!L110+'MK (ML)'!L110+'Spec.pr. '!L110</f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86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2">
        <f>SB!L111+'MK (DEL)'!L111+'MK (ML)'!L111+'Spec.pr. '!L111</f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86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2">
        <f>SB!L112+'MK (DEL)'!L112+'MK (ML)'!L112+'Spec.pr. '!L112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87</v>
      </c>
      <c r="H113" s="64">
        <v>84</v>
      </c>
      <c r="I113" s="212"/>
      <c r="J113" s="204"/>
      <c r="K113" s="204"/>
      <c r="L113" s="202">
        <f>SB!L113+'MK (DEL)'!L113+'MK (ML)'!L113+'Spec.pr. '!L113</f>
        <v>0</v>
      </c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88</v>
      </c>
      <c r="H114" s="64">
        <v>85</v>
      </c>
      <c r="I114" s="202"/>
      <c r="J114" s="202"/>
      <c r="K114" s="202"/>
      <c r="L114" s="202">
        <f>SB!L114+'MK (DEL)'!L114+'MK (ML)'!L114+'Spec.pr. '!L114</f>
        <v>0</v>
      </c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89</v>
      </c>
      <c r="H115" s="64">
        <v>86</v>
      </c>
      <c r="I115" s="200">
        <f>I116</f>
        <v>0</v>
      </c>
      <c r="J115" s="211">
        <f t="shared" ref="J115:K117" si="14">J116</f>
        <v>0</v>
      </c>
      <c r="K115" s="201">
        <f t="shared" si="14"/>
        <v>0</v>
      </c>
      <c r="L115" s="202">
        <f>SB!L115+'MK (DEL)'!L115+'MK (ML)'!L115+'Spec.pr. '!L115</f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89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2">
        <f>SB!L116+'MK (DEL)'!L116+'MK (ML)'!L116+'Spec.pr. '!L116</f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89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02">
        <f>SB!L117+'MK (DEL)'!L117+'MK (ML)'!L117+'Spec.pr. '!L117</f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89</v>
      </c>
      <c r="H118" s="64">
        <v>89</v>
      </c>
      <c r="I118" s="204"/>
      <c r="J118" s="204"/>
      <c r="K118" s="204"/>
      <c r="L118" s="202">
        <f>SB!L118+'MK (DEL)'!L118+'MK (ML)'!L118+'Spec.pr. '!L118</f>
        <v>0</v>
      </c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90</v>
      </c>
      <c r="H119" s="64">
        <v>90</v>
      </c>
      <c r="I119" s="210">
        <f>I120</f>
        <v>0</v>
      </c>
      <c r="J119" s="213">
        <f t="shared" ref="J119:K121" si="15">J120</f>
        <v>0</v>
      </c>
      <c r="K119" s="214">
        <f t="shared" si="15"/>
        <v>0</v>
      </c>
      <c r="L119" s="202">
        <f>SB!L119+'MK (DEL)'!L119+'MK (ML)'!L119+'Spec.pr. '!L119</f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90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2">
        <f>SB!L120+'MK (DEL)'!L120+'MK (ML)'!L120+'Spec.pr. '!L120</f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90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2">
        <f>SB!L121+'MK (DEL)'!L121+'MK (ML)'!L121+'Spec.pr. '!L121</f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90</v>
      </c>
      <c r="H122" s="64">
        <v>93</v>
      </c>
      <c r="I122" s="212"/>
      <c r="J122" s="204"/>
      <c r="K122" s="204"/>
      <c r="L122" s="202">
        <f>SB!L122+'MK (DEL)'!L122+'MK (ML)'!L122+'Spec.pr. '!L122</f>
        <v>0</v>
      </c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91</v>
      </c>
      <c r="H123" s="64">
        <v>94</v>
      </c>
      <c r="I123" s="210">
        <f>I124</f>
        <v>0</v>
      </c>
      <c r="J123" s="213">
        <f t="shared" ref="J123:K125" si="16">J124</f>
        <v>0</v>
      </c>
      <c r="K123" s="214">
        <f t="shared" si="16"/>
        <v>0</v>
      </c>
      <c r="L123" s="202">
        <f>SB!L123+'MK (DEL)'!L123+'MK (ML)'!L123+'Spec.pr. '!L123</f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91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2">
        <f>SB!L124+'MK (DEL)'!L124+'MK (ML)'!L124+'Spec.pr. '!L124</f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91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2">
        <f>SB!L125+'MK (DEL)'!L125+'MK (ML)'!L125+'Spec.pr. '!L125</f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91</v>
      </c>
      <c r="H126" s="64">
        <v>97</v>
      </c>
      <c r="I126" s="212"/>
      <c r="J126" s="204"/>
      <c r="K126" s="204"/>
      <c r="L126" s="202">
        <f>SB!L126+'MK (DEL)'!L126+'MK (ML)'!L126+'Spec.pr. '!L126</f>
        <v>0</v>
      </c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92</v>
      </c>
      <c r="H127" s="64">
        <v>98</v>
      </c>
      <c r="I127" s="208">
        <f>I128</f>
        <v>0</v>
      </c>
      <c r="J127" s="221">
        <f t="shared" ref="J127:K129" si="17">J128</f>
        <v>0</v>
      </c>
      <c r="K127" s="209">
        <f t="shared" si="17"/>
        <v>0</v>
      </c>
      <c r="L127" s="202">
        <f>SB!L127+'MK (DEL)'!L127+'MK (ML)'!L127+'Spec.pr. '!L127</f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93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2">
        <f>SB!L128+'MK (DEL)'!L128+'MK (ML)'!L128+'Spec.pr. '!L128</f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92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2">
        <f>SB!L129+'MK (DEL)'!L129+'MK (ML)'!L129+'Spec.pr. '!L129</f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94</v>
      </c>
      <c r="H130" s="64">
        <v>101</v>
      </c>
      <c r="I130" s="212"/>
      <c r="J130" s="204"/>
      <c r="K130" s="204"/>
      <c r="L130" s="202">
        <f>SB!L130+'MK (DEL)'!L130+'MK (ML)'!L130+'Spec.pr. '!L130</f>
        <v>0</v>
      </c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95</v>
      </c>
      <c r="H131" s="64">
        <v>102</v>
      </c>
      <c r="I131" s="201">
        <f>SUM(I132+I137+I145)</f>
        <v>1300</v>
      </c>
      <c r="J131" s="211">
        <f>SUM(J132+J137+J145)</f>
        <v>1300</v>
      </c>
      <c r="K131" s="201">
        <f>SUM(K132+K137+K145)</f>
        <v>1271.99</v>
      </c>
      <c r="L131" s="200">
        <f>SUM(L132+L137+L145)</f>
        <v>1271.99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96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96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96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97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98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99</v>
      </c>
      <c r="H137" s="64">
        <v>108</v>
      </c>
      <c r="I137" s="216">
        <f>I138</f>
        <v>700</v>
      </c>
      <c r="J137" s="215">
        <f t="shared" ref="J137:L138" si="19">J138</f>
        <v>700</v>
      </c>
      <c r="K137" s="216">
        <f t="shared" si="19"/>
        <v>643.97</v>
      </c>
      <c r="L137" s="207">
        <f t="shared" si="19"/>
        <v>643.97</v>
      </c>
      <c r="M137" s="1"/>
      <c r="N137" s="1"/>
      <c r="O137" s="1"/>
      <c r="P137" s="1"/>
      <c r="Q137" s="1"/>
    </row>
    <row r="138" spans="1:17" ht="25.5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100</v>
      </c>
      <c r="H138" s="64">
        <v>109</v>
      </c>
      <c r="I138" s="201">
        <f>I139</f>
        <v>700</v>
      </c>
      <c r="J138" s="211">
        <f t="shared" si="19"/>
        <v>700</v>
      </c>
      <c r="K138" s="201">
        <f t="shared" si="19"/>
        <v>643.97</v>
      </c>
      <c r="L138" s="200">
        <f t="shared" si="19"/>
        <v>643.97</v>
      </c>
      <c r="M138" s="1"/>
      <c r="N138" s="1"/>
      <c r="O138" s="1"/>
      <c r="P138" s="1"/>
      <c r="Q138" s="1"/>
    </row>
    <row r="139" spans="1:17" ht="25.5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100</v>
      </c>
      <c r="H139" s="64">
        <v>110</v>
      </c>
      <c r="I139" s="201">
        <f>SUM(I140:I141)</f>
        <v>700</v>
      </c>
      <c r="J139" s="211">
        <f>SUM(J140:J141)</f>
        <v>700</v>
      </c>
      <c r="K139" s="201">
        <f>SUM(K140:K141)</f>
        <v>643.97</v>
      </c>
      <c r="L139" s="200">
        <f>SUM(L140:L141)</f>
        <v>643.97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101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102</v>
      </c>
      <c r="H141" s="64">
        <v>112</v>
      </c>
      <c r="I141" s="202">
        <f>Pavežėj.!I141</f>
        <v>700</v>
      </c>
      <c r="J141" s="202">
        <f>Pavežėj.!J141</f>
        <v>700</v>
      </c>
      <c r="K141" s="202">
        <f>Pavežėj.!K141</f>
        <v>643.97</v>
      </c>
      <c r="L141" s="202">
        <f>Pavežėj.!L141</f>
        <v>643.97</v>
      </c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103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103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103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104</v>
      </c>
      <c r="H145" s="64">
        <v>116</v>
      </c>
      <c r="I145" s="201">
        <f>I146</f>
        <v>600</v>
      </c>
      <c r="J145" s="211">
        <f t="shared" ref="J145:L146" si="22">J146</f>
        <v>600</v>
      </c>
      <c r="K145" s="201">
        <f t="shared" si="22"/>
        <v>628.02</v>
      </c>
      <c r="L145" s="200">
        <f t="shared" si="22"/>
        <v>628.02</v>
      </c>
      <c r="M145" s="1"/>
      <c r="N145" s="1"/>
      <c r="O145" s="1"/>
      <c r="P145" s="1"/>
      <c r="Q145" s="1"/>
    </row>
    <row r="146" spans="1:17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104</v>
      </c>
      <c r="H146" s="64">
        <v>117</v>
      </c>
      <c r="I146" s="209">
        <f>I147</f>
        <v>600</v>
      </c>
      <c r="J146" s="221">
        <f t="shared" si="22"/>
        <v>600</v>
      </c>
      <c r="K146" s="209">
        <f t="shared" si="22"/>
        <v>628.02</v>
      </c>
      <c r="L146" s="208">
        <f t="shared" si="22"/>
        <v>628.02</v>
      </c>
      <c r="M146" s="1"/>
      <c r="N146" s="1"/>
      <c r="O146" s="1"/>
      <c r="P146" s="1"/>
      <c r="Q146" s="1"/>
    </row>
    <row r="147" spans="1:17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104</v>
      </c>
      <c r="H147" s="64">
        <v>118</v>
      </c>
      <c r="I147" s="201">
        <f>SUM(I148:I149)</f>
        <v>600</v>
      </c>
      <c r="J147" s="211">
        <f>SUM(J148:J149)</f>
        <v>600</v>
      </c>
      <c r="K147" s="201">
        <f>SUM(K148:K149)</f>
        <v>628.02</v>
      </c>
      <c r="L147" s="200">
        <f>SUM(L148:L149)</f>
        <v>628.02</v>
      </c>
      <c r="M147" s="1"/>
      <c r="N147" s="1"/>
      <c r="O147" s="1"/>
      <c r="P147" s="1"/>
      <c r="Q147" s="1"/>
    </row>
    <row r="148" spans="1:17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105</v>
      </c>
      <c r="H148" s="64">
        <v>119</v>
      </c>
      <c r="I148" s="202">
        <f>SB!I148+'MK (DEL)'!I148+'MK (ML)'!I148+'Spec.pr. '!I148</f>
        <v>600</v>
      </c>
      <c r="J148" s="202">
        <f>SB!J148+'MK (DEL)'!J148+'MK (ML)'!J148+'Spec.pr. '!J148</f>
        <v>600</v>
      </c>
      <c r="K148" s="202">
        <f>SB!K148+'MK (DEL)'!K148+'MK (ML)'!K148+'Spec.pr. '!K148</f>
        <v>628.02</v>
      </c>
      <c r="L148" s="202">
        <f>SB!L148+'MK (DEL)'!L148+'MK (ML)'!L148+'Spec.pr. '!L148</f>
        <v>628.02</v>
      </c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106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107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107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108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108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109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110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111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112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112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112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113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114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115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115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115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116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117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118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119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120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121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122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123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124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125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126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customHeight="1">
      <c r="A176" s="60">
        <v>3</v>
      </c>
      <c r="B176" s="62"/>
      <c r="C176" s="60"/>
      <c r="D176" s="61"/>
      <c r="E176" s="61"/>
      <c r="F176" s="63"/>
      <c r="G176" s="160" t="s">
        <v>127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128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129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130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131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131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132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132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133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134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135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136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136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137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138</v>
      </c>
      <c r="H190" s="64">
        <v>161</v>
      </c>
      <c r="I190" s="202">
        <f>SB!I190+'MK (DEL)'!I190+'MK (ML)'!I190+'Spec.pr. '!I190</f>
        <v>0</v>
      </c>
      <c r="J190" s="202">
        <f>SB!J190+'MK (DEL)'!J190+'MK (ML)'!J190+'Spec.pr. '!J190</f>
        <v>0</v>
      </c>
      <c r="K190" s="202">
        <f>SB!K190+'MK (DEL)'!K190+'MK (ML)'!K190+'Spec.pr. '!K190</f>
        <v>0</v>
      </c>
      <c r="L190" s="202">
        <f>SB!L190+'MK (DEL)'!L190+'MK (ML)'!L190+'Spec.pr. '!L190</f>
        <v>0</v>
      </c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139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140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140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141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142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143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144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144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144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145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145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145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146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147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148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149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150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151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151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151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152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152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153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154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155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156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157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152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158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158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159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160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161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161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161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162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163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164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165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166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167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168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168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169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170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171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172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173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174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175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175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176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177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178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178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179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180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181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181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182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183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184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184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184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185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185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185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186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186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187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188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189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190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168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168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191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170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171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172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173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192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193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193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194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195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196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196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197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198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199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199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200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201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202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202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202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185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185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185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186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186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187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188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203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204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190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168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168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191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170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171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172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205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192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206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206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207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208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209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209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210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211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212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212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213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214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215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215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216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185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185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185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217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217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218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219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220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167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167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168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191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170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171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172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173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192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206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206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207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208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209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209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210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211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212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212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213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221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215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215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215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185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185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185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217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217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218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219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222</v>
      </c>
      <c r="H359" s="64">
        <v>330</v>
      </c>
      <c r="I359" s="240">
        <f>SUM(I30+I176)</f>
        <v>385400</v>
      </c>
      <c r="J359" s="240">
        <f>SUM(J30+J176)</f>
        <v>385400</v>
      </c>
      <c r="K359" s="240">
        <f>SUM(K30+K176)</f>
        <v>385081.27999999997</v>
      </c>
      <c r="L359" s="240">
        <f>SUM(L30+L176)</f>
        <v>385081.27999999997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241</v>
      </c>
      <c r="H361" s="181"/>
      <c r="I361" s="182"/>
      <c r="J361" s="178"/>
      <c r="K361" s="250" t="s">
        <v>242</v>
      </c>
      <c r="L361" s="250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223</v>
      </c>
      <c r="E362" s="186"/>
      <c r="F362" s="186"/>
      <c r="G362" s="186"/>
      <c r="H362" s="187"/>
      <c r="I362" s="188" t="s">
        <v>224</v>
      </c>
      <c r="J362" s="1"/>
      <c r="K362" s="253" t="s">
        <v>225</v>
      </c>
      <c r="L362" s="253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229</v>
      </c>
      <c r="H364" s="1"/>
      <c r="I364" s="189"/>
      <c r="J364" s="1"/>
      <c r="K364" s="250" t="s">
        <v>240</v>
      </c>
      <c r="L364" s="250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51" t="s">
        <v>226</v>
      </c>
      <c r="E365" s="252"/>
      <c r="F365" s="252"/>
      <c r="G365" s="252"/>
      <c r="H365" s="191"/>
      <c r="I365" s="192" t="s">
        <v>224</v>
      </c>
      <c r="J365" s="21"/>
      <c r="K365" s="253" t="s">
        <v>225</v>
      </c>
      <c r="L365" s="253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89 I184:K186 I316 I181:L181 J170:L170 I203:K206 I344:L344 I210:K210 I194:K195 I307:L308 I347:L348 I339:L340 I319 I168:I169 J168:L168 I199:L199 L185 L195 L203:L205 L214:L215 I242:L243 I247:K247 I246:L246 I312:L312 I326:L326 I173:L174 I191:L191 I274:L275 I278:L279 I286:L286 I289:L289 I250:L251 J159:L159 J149:L149 J130:K130 J88:K88 I104:K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9" name="Range19"/>
    <protectedRange sqref="I135:L136" name="Socialines ismokos 2.7"/>
    <protectedRange sqref="I126:K126" name="Imokos 2.6.4"/>
    <protectedRange sqref="I118:K118" name="Imokos i ES 2.6.1.1"/>
    <protectedRange sqref="I103:K103" name="dOTACIJOS 2.5.3"/>
    <protectedRange sqref="I93:K94" name="Dotacijos"/>
    <protectedRange sqref="I70:K72 I78:K79" name="Turto islaidos 2.3.1.2"/>
    <protectedRange sqref="I37 I35:L35 I41:L41 I47:L59 I148:L148 I141:L141 I190:L190 I60:K60 L60:L130" name="Islaidos 2.1"/>
    <protectedRange sqref="I46 J37:L37" name="Islaidos 2.2"/>
    <protectedRange sqref="I65:K67" name="Turto islaidos 2.3"/>
    <protectedRange sqref="I75:K77 I80:K81" name="Turto islaidos 2.3.1.3"/>
    <protectedRange sqref="I86:K87 I88 I105:K108" name="Subsidijos 2.4"/>
    <protectedRange sqref="I98:K99" name="Dotacijos 2.5.2.1"/>
    <protectedRange sqref="I113:K114" name="iMOKOS I es 2.6"/>
    <protectedRange sqref="I122:K122" name="Imokos i ES 2.6.3.1"/>
    <protectedRange sqref="I130" name="Imokos 2.6.5.1"/>
    <protectedRange sqref="I140:L140 I142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J46:L46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K364" name="Range74_3"/>
    <protectedRange sqref="K361" name="Range74_1_1_1"/>
    <protectedRange sqref="A9:L9" name="Range69_2"/>
  </protectedRanges>
  <mergeCells count="24"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  <mergeCell ref="B13:L13"/>
    <mergeCell ref="G15:L15"/>
    <mergeCell ref="A18:L18"/>
    <mergeCell ref="G11:K11"/>
    <mergeCell ref="G6:K6"/>
    <mergeCell ref="A7:L7"/>
    <mergeCell ref="G8:K8"/>
    <mergeCell ref="A9:L9"/>
    <mergeCell ref="G10:K10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34" workbookViewId="0">
      <selection activeCell="K60" sqref="K60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5" t="s">
        <v>243</v>
      </c>
      <c r="H6" s="245"/>
      <c r="I6" s="245"/>
      <c r="J6" s="245"/>
      <c r="K6" s="245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6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8" t="s">
        <v>7</v>
      </c>
      <c r="H8" s="248"/>
      <c r="I8" s="248"/>
      <c r="J8" s="248"/>
      <c r="K8" s="248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1" t="s">
        <v>249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9" t="s">
        <v>244</v>
      </c>
      <c r="H10" s="249"/>
      <c r="I10" s="249"/>
      <c r="J10" s="249"/>
      <c r="K10" s="249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4" t="s">
        <v>9</v>
      </c>
      <c r="H11" s="244"/>
      <c r="I11" s="244"/>
      <c r="J11" s="244"/>
      <c r="K11" s="24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1" t="s">
        <v>10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75" t="s">
        <v>245</v>
      </c>
      <c r="H15" s="275"/>
      <c r="I15" s="275"/>
      <c r="J15" s="275"/>
      <c r="K15" s="275"/>
      <c r="L15" s="275"/>
      <c r="M15" s="1"/>
      <c r="N15" s="1"/>
      <c r="O15" s="1"/>
      <c r="P15" s="1"/>
    </row>
    <row r="16" spans="1:36" ht="11.25" customHeight="1">
      <c r="G16" s="193" t="s">
        <v>227</v>
      </c>
      <c r="H16" s="194" t="s">
        <v>228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11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43" t="s">
        <v>12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13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14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15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16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17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18</v>
      </c>
      <c r="H24" s="41"/>
      <c r="I24" s="42" t="s">
        <v>19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57" t="s">
        <v>238</v>
      </c>
      <c r="B25" s="257"/>
      <c r="C25" s="257"/>
      <c r="D25" s="257"/>
      <c r="E25" s="257"/>
      <c r="F25" s="257"/>
      <c r="G25" s="256" t="s">
        <v>20</v>
      </c>
      <c r="H25" s="256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21</v>
      </c>
      <c r="M26" s="52"/>
      <c r="N26" s="1"/>
      <c r="O26" s="1"/>
      <c r="P26" s="1"/>
    </row>
    <row r="27" spans="1:18" ht="24" customHeight="1">
      <c r="A27" s="263" t="s">
        <v>22</v>
      </c>
      <c r="B27" s="264"/>
      <c r="C27" s="264"/>
      <c r="D27" s="264"/>
      <c r="E27" s="264"/>
      <c r="F27" s="264"/>
      <c r="G27" s="267" t="s">
        <v>23</v>
      </c>
      <c r="H27" s="269" t="s">
        <v>24</v>
      </c>
      <c r="I27" s="271" t="s">
        <v>25</v>
      </c>
      <c r="J27" s="272"/>
      <c r="K27" s="273" t="s">
        <v>26</v>
      </c>
      <c r="L27" s="258" t="s">
        <v>27</v>
      </c>
      <c r="M27" s="52"/>
      <c r="N27" s="1"/>
      <c r="O27" s="1"/>
      <c r="P27" s="1"/>
    </row>
    <row r="28" spans="1:18" ht="46.5" customHeight="1">
      <c r="A28" s="265"/>
      <c r="B28" s="266"/>
      <c r="C28" s="266"/>
      <c r="D28" s="266"/>
      <c r="E28" s="266"/>
      <c r="F28" s="266"/>
      <c r="G28" s="268"/>
      <c r="H28" s="270"/>
      <c r="I28" s="53" t="s">
        <v>28</v>
      </c>
      <c r="J28" s="54" t="s">
        <v>29</v>
      </c>
      <c r="K28" s="274"/>
      <c r="L28" s="259"/>
      <c r="M28" s="1"/>
      <c r="N28" s="1"/>
      <c r="O28" s="1"/>
      <c r="P28" s="1"/>
      <c r="Q28" s="1"/>
    </row>
    <row r="29" spans="1:18" ht="11.25" customHeight="1">
      <c r="A29" s="260" t="s">
        <v>30</v>
      </c>
      <c r="B29" s="261"/>
      <c r="C29" s="261"/>
      <c r="D29" s="261"/>
      <c r="E29" s="261"/>
      <c r="F29" s="262"/>
      <c r="G29" s="55">
        <v>2</v>
      </c>
      <c r="H29" s="56">
        <v>3</v>
      </c>
      <c r="I29" s="57" t="s">
        <v>31</v>
      </c>
      <c r="J29" s="58" t="s">
        <v>32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33</v>
      </c>
      <c r="H30" s="64">
        <v>1</v>
      </c>
      <c r="I30" s="196">
        <f>SUM(I31+I42+I61+I82+I89+I109+I131+I150+I160)</f>
        <v>322800</v>
      </c>
      <c r="J30" s="196">
        <f>SUM(J31+J42+J61+J82+J89+J109+J131+J150+J160)</f>
        <v>322800</v>
      </c>
      <c r="K30" s="197">
        <f>SUM(K31+K42+K61+K82+K89+K109+K131+K150+K160)</f>
        <v>322617.83</v>
      </c>
      <c r="L30" s="196">
        <f>SUM(L31+L42+L61+L82+L89+L109+L131+L150+L160)</f>
        <v>322617.83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34</v>
      </c>
      <c r="H31" s="64">
        <v>2</v>
      </c>
      <c r="I31" s="196">
        <f>SUM(I32+I38)</f>
        <v>309600</v>
      </c>
      <c r="J31" s="196">
        <f>SUM(J32+J38)</f>
        <v>309600</v>
      </c>
      <c r="K31" s="198">
        <f>SUM(K32+K38)</f>
        <v>309507.84999999998</v>
      </c>
      <c r="L31" s="199">
        <f>SUM(L32+L38)</f>
        <v>309507.84999999998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35</v>
      </c>
      <c r="H32" s="64">
        <v>3</v>
      </c>
      <c r="I32" s="200">
        <f>SUM(I33)</f>
        <v>304500</v>
      </c>
      <c r="J32" s="200">
        <f t="shared" ref="J32:L34" si="0">SUM(J33)</f>
        <v>304500</v>
      </c>
      <c r="K32" s="201">
        <f t="shared" si="0"/>
        <v>304408.98</v>
      </c>
      <c r="L32" s="200">
        <f t="shared" si="0"/>
        <v>304408.98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35</v>
      </c>
      <c r="H33" s="64">
        <v>4</v>
      </c>
      <c r="I33" s="196">
        <f>SUM(I34+I36)</f>
        <v>304500</v>
      </c>
      <c r="J33" s="196">
        <f t="shared" si="0"/>
        <v>304500</v>
      </c>
      <c r="K33" s="196">
        <f t="shared" si="0"/>
        <v>304408.98</v>
      </c>
      <c r="L33" s="196">
        <f t="shared" si="0"/>
        <v>304408.98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36</v>
      </c>
      <c r="H34" s="64">
        <v>5</v>
      </c>
      <c r="I34" s="201">
        <f>SUM(I35)</f>
        <v>304500</v>
      </c>
      <c r="J34" s="201">
        <f t="shared" si="0"/>
        <v>304500</v>
      </c>
      <c r="K34" s="201">
        <f t="shared" si="0"/>
        <v>304408.98</v>
      </c>
      <c r="L34" s="201">
        <f t="shared" si="0"/>
        <v>304408.98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36</v>
      </c>
      <c r="H35" s="64">
        <v>6</v>
      </c>
      <c r="I35" s="202">
        <v>304500</v>
      </c>
      <c r="J35" s="203">
        <v>304500</v>
      </c>
      <c r="K35" s="203">
        <v>304408.98</v>
      </c>
      <c r="L35" s="203">
        <v>304408.98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37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37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38</v>
      </c>
      <c r="H38" s="64">
        <v>9</v>
      </c>
      <c r="I38" s="201">
        <f>I39</f>
        <v>5100</v>
      </c>
      <c r="J38" s="200">
        <f t="shared" ref="J38:L39" si="2">J39</f>
        <v>5100</v>
      </c>
      <c r="K38" s="201">
        <f t="shared" si="2"/>
        <v>5098.87</v>
      </c>
      <c r="L38" s="200">
        <f t="shared" si="2"/>
        <v>5098.87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38</v>
      </c>
      <c r="H39" s="64">
        <v>10</v>
      </c>
      <c r="I39" s="201">
        <f>I40</f>
        <v>5100</v>
      </c>
      <c r="J39" s="200">
        <f t="shared" si="2"/>
        <v>5100</v>
      </c>
      <c r="K39" s="200">
        <f t="shared" si="2"/>
        <v>5098.87</v>
      </c>
      <c r="L39" s="200">
        <f t="shared" si="2"/>
        <v>5098.87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38</v>
      </c>
      <c r="H40" s="64">
        <v>11</v>
      </c>
      <c r="I40" s="200">
        <f>I41</f>
        <v>5100</v>
      </c>
      <c r="J40" s="200">
        <f>J41</f>
        <v>5100</v>
      </c>
      <c r="K40" s="200">
        <f>K41</f>
        <v>5098.87</v>
      </c>
      <c r="L40" s="200">
        <f>L41</f>
        <v>5098.87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38</v>
      </c>
      <c r="H41" s="64">
        <v>12</v>
      </c>
      <c r="I41" s="204">
        <v>5100</v>
      </c>
      <c r="J41" s="203">
        <v>5100</v>
      </c>
      <c r="K41" s="203">
        <v>5098.87</v>
      </c>
      <c r="L41" s="203">
        <v>5098.87</v>
      </c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39</v>
      </c>
      <c r="H42" s="64">
        <v>13</v>
      </c>
      <c r="I42" s="205">
        <f>I43</f>
        <v>12600</v>
      </c>
      <c r="J42" s="206">
        <f t="shared" ref="J42:L44" si="3">J43</f>
        <v>12600</v>
      </c>
      <c r="K42" s="205">
        <f t="shared" si="3"/>
        <v>12481.960000000001</v>
      </c>
      <c r="L42" s="205">
        <f t="shared" si="3"/>
        <v>12481.960000000001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39</v>
      </c>
      <c r="H43" s="64">
        <v>14</v>
      </c>
      <c r="I43" s="200">
        <f>I44</f>
        <v>12600</v>
      </c>
      <c r="J43" s="201">
        <f t="shared" si="3"/>
        <v>12600</v>
      </c>
      <c r="K43" s="200">
        <f t="shared" si="3"/>
        <v>12481.960000000001</v>
      </c>
      <c r="L43" s="201">
        <f t="shared" si="3"/>
        <v>12481.960000000001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39</v>
      </c>
      <c r="H44" s="64">
        <v>15</v>
      </c>
      <c r="I44" s="200">
        <f>I45</f>
        <v>12600</v>
      </c>
      <c r="J44" s="201">
        <f t="shared" si="3"/>
        <v>12600</v>
      </c>
      <c r="K44" s="207">
        <f t="shared" si="3"/>
        <v>12481.960000000001</v>
      </c>
      <c r="L44" s="207">
        <f t="shared" si="3"/>
        <v>12481.960000000001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39</v>
      </c>
      <c r="H45" s="64">
        <v>16</v>
      </c>
      <c r="I45" s="208">
        <f>SUM(I46:I60)</f>
        <v>12600</v>
      </c>
      <c r="J45" s="208">
        <f>SUM(J46:J60)</f>
        <v>12600</v>
      </c>
      <c r="K45" s="209">
        <f>SUM(K46:K60)</f>
        <v>12481.960000000001</v>
      </c>
      <c r="L45" s="209">
        <f>SUM(L46:L60)</f>
        <v>12481.960000000001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40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41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42</v>
      </c>
      <c r="H48" s="64">
        <v>19</v>
      </c>
      <c r="I48" s="203">
        <v>900</v>
      </c>
      <c r="J48" s="203">
        <v>900</v>
      </c>
      <c r="K48" s="203">
        <v>907.45</v>
      </c>
      <c r="L48" s="203">
        <v>907.45</v>
      </c>
      <c r="M48" s="1"/>
      <c r="N48" s="1"/>
      <c r="O48" s="1"/>
      <c r="P48" s="1"/>
      <c r="Q48" s="79"/>
      <c r="R48" s="79"/>
      <c r="S48"/>
    </row>
    <row r="49" spans="1:19" ht="27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43</v>
      </c>
      <c r="H49" s="64">
        <v>20</v>
      </c>
      <c r="I49" s="203">
        <v>1800</v>
      </c>
      <c r="J49" s="203">
        <v>1800</v>
      </c>
      <c r="K49" s="203">
        <v>1747.31</v>
      </c>
      <c r="L49" s="203">
        <v>1747.31</v>
      </c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44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45</v>
      </c>
      <c r="H51" s="64">
        <v>22</v>
      </c>
      <c r="I51" s="204">
        <v>700</v>
      </c>
      <c r="J51" s="203">
        <v>700</v>
      </c>
      <c r="K51" s="203">
        <v>686</v>
      </c>
      <c r="L51" s="203">
        <v>686</v>
      </c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46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47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48</v>
      </c>
      <c r="H54" s="64">
        <v>25</v>
      </c>
      <c r="I54" s="204">
        <v>600</v>
      </c>
      <c r="J54" s="203">
        <v>600</v>
      </c>
      <c r="K54" s="203">
        <v>600</v>
      </c>
      <c r="L54" s="203">
        <v>600</v>
      </c>
      <c r="M54" s="1"/>
      <c r="N54" s="1"/>
      <c r="O54" s="1"/>
      <c r="P54" s="1"/>
      <c r="Q54" s="79"/>
      <c r="R54" s="79"/>
      <c r="S54"/>
    </row>
    <row r="55" spans="1:19" ht="15.75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49</v>
      </c>
      <c r="H55" s="64">
        <v>26</v>
      </c>
      <c r="I55" s="204">
        <v>400</v>
      </c>
      <c r="J55" s="203">
        <v>400</v>
      </c>
      <c r="K55" s="203">
        <v>382.35</v>
      </c>
      <c r="L55" s="203">
        <v>382.35</v>
      </c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50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51</v>
      </c>
      <c r="H57" s="64">
        <v>28</v>
      </c>
      <c r="I57" s="204">
        <v>4500</v>
      </c>
      <c r="J57" s="203">
        <v>4500</v>
      </c>
      <c r="K57" s="203">
        <v>4452.43</v>
      </c>
      <c r="L57" s="203">
        <v>4452.43</v>
      </c>
      <c r="M57" s="1"/>
      <c r="N57" s="1"/>
      <c r="O57" s="1"/>
      <c r="P57" s="1"/>
      <c r="Q57" s="79"/>
      <c r="R57" s="79"/>
      <c r="S57"/>
    </row>
    <row r="58" spans="1:19" ht="27.75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52</v>
      </c>
      <c r="H58" s="64">
        <v>29</v>
      </c>
      <c r="I58" s="204">
        <v>900</v>
      </c>
      <c r="J58" s="203">
        <v>900</v>
      </c>
      <c r="K58" s="203">
        <v>899.08</v>
      </c>
      <c r="L58" s="203">
        <v>899.08</v>
      </c>
      <c r="M58" s="1"/>
      <c r="N58" s="1"/>
      <c r="O58" s="1"/>
      <c r="P58" s="1"/>
      <c r="Q58" s="79"/>
      <c r="R58" s="79"/>
      <c r="S58"/>
    </row>
    <row r="59" spans="1:19" ht="12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53</v>
      </c>
      <c r="H59" s="64">
        <v>30</v>
      </c>
      <c r="I59" s="204">
        <v>100</v>
      </c>
      <c r="J59" s="203">
        <v>100</v>
      </c>
      <c r="K59" s="203">
        <v>96.1</v>
      </c>
      <c r="L59" s="203">
        <v>96.1</v>
      </c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54</v>
      </c>
      <c r="H60" s="64">
        <v>31</v>
      </c>
      <c r="I60" s="204">
        <v>2700</v>
      </c>
      <c r="J60" s="203">
        <v>2700</v>
      </c>
      <c r="K60" s="203">
        <v>2711.24</v>
      </c>
      <c r="L60" s="203">
        <v>2711.24</v>
      </c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55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56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57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57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58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59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60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61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61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58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59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60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62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63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64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65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66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67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67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67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67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68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69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69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69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70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71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72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73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74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74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74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75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76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77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77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77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78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79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80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81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81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81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82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83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83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83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84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85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86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86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86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87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88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89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89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89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89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90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90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90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90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91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91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91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91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92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93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92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94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95</v>
      </c>
      <c r="H131" s="64">
        <v>102</v>
      </c>
      <c r="I131" s="201">
        <f>SUM(I132+I137+I145)</f>
        <v>600</v>
      </c>
      <c r="J131" s="211">
        <f>SUM(J132+J137+J145)</f>
        <v>600</v>
      </c>
      <c r="K131" s="201">
        <f>SUM(K132+K137+K145)</f>
        <v>628.02</v>
      </c>
      <c r="L131" s="200">
        <f>SUM(L132+L137+L145)</f>
        <v>628.02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96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96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96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97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98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99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100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100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101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102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103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103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103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104</v>
      </c>
      <c r="H145" s="64">
        <v>116</v>
      </c>
      <c r="I145" s="201">
        <f>I146</f>
        <v>600</v>
      </c>
      <c r="J145" s="211">
        <f t="shared" ref="J145:L146" si="22">J146</f>
        <v>600</v>
      </c>
      <c r="K145" s="201">
        <f t="shared" si="22"/>
        <v>628.02</v>
      </c>
      <c r="L145" s="200">
        <f t="shared" si="22"/>
        <v>628.02</v>
      </c>
      <c r="M145" s="1"/>
      <c r="N145" s="1"/>
      <c r="O145" s="1"/>
      <c r="P145" s="1"/>
      <c r="Q145" s="1"/>
    </row>
    <row r="146" spans="1:17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104</v>
      </c>
      <c r="H146" s="64">
        <v>117</v>
      </c>
      <c r="I146" s="209">
        <f>I147</f>
        <v>600</v>
      </c>
      <c r="J146" s="221">
        <f t="shared" si="22"/>
        <v>600</v>
      </c>
      <c r="K146" s="209">
        <f t="shared" si="22"/>
        <v>628.02</v>
      </c>
      <c r="L146" s="208">
        <f t="shared" si="22"/>
        <v>628.02</v>
      </c>
      <c r="M146" s="1"/>
      <c r="N146" s="1"/>
      <c r="O146" s="1"/>
      <c r="P146" s="1"/>
      <c r="Q146" s="1"/>
    </row>
    <row r="147" spans="1:17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104</v>
      </c>
      <c r="H147" s="64">
        <v>118</v>
      </c>
      <c r="I147" s="201">
        <f>SUM(I148:I149)</f>
        <v>600</v>
      </c>
      <c r="J147" s="211">
        <f>SUM(J148:J149)</f>
        <v>600</v>
      </c>
      <c r="K147" s="201">
        <f>SUM(K148:K149)</f>
        <v>628.02</v>
      </c>
      <c r="L147" s="200">
        <f>SUM(L148:L149)</f>
        <v>628.02</v>
      </c>
      <c r="M147" s="1"/>
      <c r="N147" s="1"/>
      <c r="O147" s="1"/>
      <c r="P147" s="1"/>
      <c r="Q147" s="1"/>
    </row>
    <row r="148" spans="1:17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105</v>
      </c>
      <c r="H148" s="64">
        <v>119</v>
      </c>
      <c r="I148" s="229">
        <v>600</v>
      </c>
      <c r="J148" s="222">
        <v>600</v>
      </c>
      <c r="K148" s="222">
        <v>628.02</v>
      </c>
      <c r="L148" s="222">
        <v>628.02</v>
      </c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106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107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107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108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108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109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110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111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112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112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112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113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114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115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115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115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116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117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118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119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120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121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122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123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124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125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126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customHeight="1">
      <c r="A176" s="60">
        <v>3</v>
      </c>
      <c r="B176" s="62"/>
      <c r="C176" s="60"/>
      <c r="D176" s="61"/>
      <c r="E176" s="61"/>
      <c r="F176" s="63"/>
      <c r="G176" s="160" t="s">
        <v>127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128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129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130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131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131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132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132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133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134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135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136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136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137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138</v>
      </c>
      <c r="H190" s="64">
        <v>161</v>
      </c>
      <c r="I190" s="217">
        <v>0</v>
      </c>
      <c r="J190" s="204">
        <v>0</v>
      </c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139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140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140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141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142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143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144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144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144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145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145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145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146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147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148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149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150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151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151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151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152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152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153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154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155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156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157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152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158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158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159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160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161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161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161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162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163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164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165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166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167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168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168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169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170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171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172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173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174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175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175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176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177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178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178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179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180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181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181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182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183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184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184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184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185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185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185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186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186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187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188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189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190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168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168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191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170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171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172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173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192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193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193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194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195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196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196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197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198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199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199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200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201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202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202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202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185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185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185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186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186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187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188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203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204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190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168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168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191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170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171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172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205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192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206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206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207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208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209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209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210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211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212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212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213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214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215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215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216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185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185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185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217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217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218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219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220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167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167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168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191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170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171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172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173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192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206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206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207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208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209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209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210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211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212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212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213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221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215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215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215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185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185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185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217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217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218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219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222</v>
      </c>
      <c r="H359" s="64">
        <v>330</v>
      </c>
      <c r="I359" s="240">
        <f>SUM(I30+I176)</f>
        <v>322800</v>
      </c>
      <c r="J359" s="240">
        <f>SUM(J30+J176)</f>
        <v>322800</v>
      </c>
      <c r="K359" s="240">
        <f>SUM(K30+K176)</f>
        <v>322617.83</v>
      </c>
      <c r="L359" s="240">
        <f>SUM(L30+L176)</f>
        <v>322617.83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241</v>
      </c>
      <c r="H361" s="181"/>
      <c r="I361" s="182"/>
      <c r="J361" s="178"/>
      <c r="K361" s="250" t="s">
        <v>242</v>
      </c>
      <c r="L361" s="250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223</v>
      </c>
      <c r="E362" s="186"/>
      <c r="F362" s="186"/>
      <c r="G362" s="186"/>
      <c r="H362" s="187"/>
      <c r="I362" s="188" t="s">
        <v>224</v>
      </c>
      <c r="J362" s="1"/>
      <c r="K362" s="253" t="s">
        <v>225</v>
      </c>
      <c r="L362" s="253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229</v>
      </c>
      <c r="H364" s="1"/>
      <c r="I364" s="189"/>
      <c r="J364" s="1"/>
      <c r="K364" s="250" t="s">
        <v>240</v>
      </c>
      <c r="L364" s="250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51" t="s">
        <v>226</v>
      </c>
      <c r="E365" s="252"/>
      <c r="F365" s="252"/>
      <c r="G365" s="252"/>
      <c r="H365" s="191"/>
      <c r="I365" s="192" t="s">
        <v>224</v>
      </c>
      <c r="J365" s="21"/>
      <c r="K365" s="253" t="s">
        <v>225</v>
      </c>
      <c r="L365" s="253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K364" name="Range74_3_2"/>
    <protectedRange sqref="K361" name="Range74_1_1_1_1"/>
    <protectedRange sqref="G6:K6" name="Range62_1_2_1_1"/>
    <protectedRange sqref="A9:L9" name="Range69_2_1"/>
  </protectedRanges>
  <mergeCells count="24">
    <mergeCell ref="D365:G365"/>
    <mergeCell ref="K365:L365"/>
    <mergeCell ref="K364:L364"/>
    <mergeCell ref="A18:L18"/>
    <mergeCell ref="C22:I22"/>
    <mergeCell ref="G25:H25"/>
    <mergeCell ref="A27:F28"/>
    <mergeCell ref="G27:G28"/>
    <mergeCell ref="H27:H28"/>
    <mergeCell ref="I27:J27"/>
    <mergeCell ref="K27:K28"/>
    <mergeCell ref="A25:F25"/>
    <mergeCell ref="L27:L28"/>
    <mergeCell ref="A29:F29"/>
    <mergeCell ref="K362:L362"/>
    <mergeCell ref="G11:K11"/>
    <mergeCell ref="B13:L13"/>
    <mergeCell ref="G6:K6"/>
    <mergeCell ref="G15:L15"/>
    <mergeCell ref="K361:L361"/>
    <mergeCell ref="A7:L7"/>
    <mergeCell ref="G8:K8"/>
    <mergeCell ref="A9:L9"/>
    <mergeCell ref="G10:K10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workbookViewId="0">
      <selection activeCell="G19" sqref="G19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5" t="s">
        <v>243</v>
      </c>
      <c r="H6" s="245"/>
      <c r="I6" s="245"/>
      <c r="J6" s="245"/>
      <c r="K6" s="245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6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8" t="s">
        <v>7</v>
      </c>
      <c r="H8" s="248"/>
      <c r="I8" s="248"/>
      <c r="J8" s="248"/>
      <c r="K8" s="248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1" t="s">
        <v>249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9" t="s">
        <v>244</v>
      </c>
      <c r="H10" s="249"/>
      <c r="I10" s="249"/>
      <c r="J10" s="249"/>
      <c r="K10" s="249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4" t="s">
        <v>9</v>
      </c>
      <c r="H11" s="244"/>
      <c r="I11" s="244"/>
      <c r="J11" s="244"/>
      <c r="K11" s="24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1" t="s">
        <v>10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2" t="s">
        <v>246</v>
      </c>
      <c r="H15" s="242"/>
      <c r="I15" s="242"/>
      <c r="J15" s="242"/>
      <c r="K15" s="242"/>
      <c r="L15" s="242"/>
      <c r="M15" s="1"/>
      <c r="N15" s="1"/>
      <c r="O15" s="1"/>
      <c r="P15" s="1"/>
    </row>
    <row r="16" spans="1:36" ht="11.25" customHeight="1">
      <c r="G16" s="193" t="s">
        <v>227</v>
      </c>
      <c r="H16" s="194" t="s">
        <v>228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11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43" t="s">
        <v>12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13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14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15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16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17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18</v>
      </c>
      <c r="H24" s="41"/>
      <c r="I24" s="42" t="s">
        <v>237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57" t="s">
        <v>236</v>
      </c>
      <c r="B25" s="257"/>
      <c r="C25" s="257"/>
      <c r="D25" s="257"/>
      <c r="E25" s="257"/>
      <c r="F25" s="257"/>
      <c r="G25" s="256" t="s">
        <v>20</v>
      </c>
      <c r="H25" s="256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21</v>
      </c>
      <c r="M26" s="52"/>
      <c r="N26" s="1"/>
      <c r="O26" s="1"/>
      <c r="P26" s="1"/>
    </row>
    <row r="27" spans="1:18" ht="24" customHeight="1">
      <c r="A27" s="263" t="s">
        <v>22</v>
      </c>
      <c r="B27" s="264"/>
      <c r="C27" s="264"/>
      <c r="D27" s="264"/>
      <c r="E27" s="264"/>
      <c r="F27" s="264"/>
      <c r="G27" s="267" t="s">
        <v>23</v>
      </c>
      <c r="H27" s="269" t="s">
        <v>24</v>
      </c>
      <c r="I27" s="271" t="s">
        <v>25</v>
      </c>
      <c r="J27" s="272"/>
      <c r="K27" s="273" t="s">
        <v>26</v>
      </c>
      <c r="L27" s="258" t="s">
        <v>27</v>
      </c>
      <c r="M27" s="52"/>
      <c r="N27" s="1"/>
      <c r="O27" s="1"/>
      <c r="P27" s="1"/>
    </row>
    <row r="28" spans="1:18" ht="46.5" customHeight="1">
      <c r="A28" s="265"/>
      <c r="B28" s="266"/>
      <c r="C28" s="266"/>
      <c r="D28" s="266"/>
      <c r="E28" s="266"/>
      <c r="F28" s="266"/>
      <c r="G28" s="268"/>
      <c r="H28" s="270"/>
      <c r="I28" s="53" t="s">
        <v>28</v>
      </c>
      <c r="J28" s="54" t="s">
        <v>29</v>
      </c>
      <c r="K28" s="274"/>
      <c r="L28" s="259"/>
      <c r="M28" s="1"/>
      <c r="N28" s="1"/>
      <c r="O28" s="1"/>
      <c r="P28" s="1"/>
      <c r="Q28" s="1"/>
    </row>
    <row r="29" spans="1:18" ht="11.25" customHeight="1">
      <c r="A29" s="260" t="s">
        <v>30</v>
      </c>
      <c r="B29" s="261"/>
      <c r="C29" s="261"/>
      <c r="D29" s="261"/>
      <c r="E29" s="261"/>
      <c r="F29" s="262"/>
      <c r="G29" s="55">
        <v>2</v>
      </c>
      <c r="H29" s="56">
        <v>3</v>
      </c>
      <c r="I29" s="57" t="s">
        <v>31</v>
      </c>
      <c r="J29" s="58" t="s">
        <v>32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33</v>
      </c>
      <c r="H30" s="64">
        <v>1</v>
      </c>
      <c r="I30" s="196">
        <f>SUM(I31+I42+I61+I82+I89+I109+I131+I150+I160)</f>
        <v>25000</v>
      </c>
      <c r="J30" s="196">
        <f>SUM(J31+J42+J61+J82+J89+J109+J131+J150+J160)</f>
        <v>25000</v>
      </c>
      <c r="K30" s="197">
        <f>SUM(K31+K42+K61+K82+K89+K109+K131+K150+K160)</f>
        <v>25000</v>
      </c>
      <c r="L30" s="196">
        <f>SUM(L31+L42+L61+L82+L89+L109+L131+L150+L160)</f>
        <v>25000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34</v>
      </c>
      <c r="H31" s="64">
        <v>2</v>
      </c>
      <c r="I31" s="196">
        <f>SUM(I32+I38)</f>
        <v>25000</v>
      </c>
      <c r="J31" s="196">
        <f>SUM(J32+J38)</f>
        <v>25000</v>
      </c>
      <c r="K31" s="198">
        <f>SUM(K32+K38)</f>
        <v>25000</v>
      </c>
      <c r="L31" s="199">
        <f>SUM(L32+L38)</f>
        <v>25000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35</v>
      </c>
      <c r="H32" s="64">
        <v>3</v>
      </c>
      <c r="I32" s="200">
        <f>SUM(I33)</f>
        <v>24600</v>
      </c>
      <c r="J32" s="200">
        <f t="shared" ref="J32:L34" si="0">SUM(J33)</f>
        <v>24600</v>
      </c>
      <c r="K32" s="201">
        <f t="shared" si="0"/>
        <v>24600</v>
      </c>
      <c r="L32" s="200">
        <f t="shared" si="0"/>
        <v>24600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35</v>
      </c>
      <c r="H33" s="64">
        <v>4</v>
      </c>
      <c r="I33" s="196">
        <f>SUM(I34+I36)</f>
        <v>24600</v>
      </c>
      <c r="J33" s="196">
        <f t="shared" si="0"/>
        <v>24600</v>
      </c>
      <c r="K33" s="196">
        <f t="shared" si="0"/>
        <v>24600</v>
      </c>
      <c r="L33" s="196">
        <f t="shared" si="0"/>
        <v>24600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36</v>
      </c>
      <c r="H34" s="64">
        <v>5</v>
      </c>
      <c r="I34" s="201">
        <f>SUM(I35)</f>
        <v>24600</v>
      </c>
      <c r="J34" s="201">
        <f t="shared" si="0"/>
        <v>24600</v>
      </c>
      <c r="K34" s="201">
        <f t="shared" si="0"/>
        <v>24600</v>
      </c>
      <c r="L34" s="201">
        <f t="shared" si="0"/>
        <v>24600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36</v>
      </c>
      <c r="H35" s="64">
        <v>6</v>
      </c>
      <c r="I35" s="202">
        <v>24600</v>
      </c>
      <c r="J35" s="203">
        <v>24600</v>
      </c>
      <c r="K35" s="203">
        <v>24600</v>
      </c>
      <c r="L35" s="203">
        <v>24600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37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37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38</v>
      </c>
      <c r="H38" s="64">
        <v>9</v>
      </c>
      <c r="I38" s="201">
        <f>I39</f>
        <v>400</v>
      </c>
      <c r="J38" s="200">
        <f t="shared" ref="J38:L39" si="2">J39</f>
        <v>400</v>
      </c>
      <c r="K38" s="201">
        <f t="shared" si="2"/>
        <v>400</v>
      </c>
      <c r="L38" s="200">
        <f t="shared" si="2"/>
        <v>400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38</v>
      </c>
      <c r="H39" s="64">
        <v>10</v>
      </c>
      <c r="I39" s="201">
        <f>I40</f>
        <v>400</v>
      </c>
      <c r="J39" s="200">
        <f t="shared" si="2"/>
        <v>400</v>
      </c>
      <c r="K39" s="200">
        <f t="shared" si="2"/>
        <v>400</v>
      </c>
      <c r="L39" s="200">
        <f t="shared" si="2"/>
        <v>400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38</v>
      </c>
      <c r="H40" s="64">
        <v>11</v>
      </c>
      <c r="I40" s="200">
        <f>I41</f>
        <v>400</v>
      </c>
      <c r="J40" s="200">
        <f>J41</f>
        <v>400</v>
      </c>
      <c r="K40" s="200">
        <f>K41</f>
        <v>400</v>
      </c>
      <c r="L40" s="200">
        <f>L41</f>
        <v>400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38</v>
      </c>
      <c r="H41" s="64">
        <v>12</v>
      </c>
      <c r="I41" s="204">
        <v>400</v>
      </c>
      <c r="J41" s="203">
        <v>400</v>
      </c>
      <c r="K41" s="203">
        <v>400</v>
      </c>
      <c r="L41" s="203">
        <v>400</v>
      </c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39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39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39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39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40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41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42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43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44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45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46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47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48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49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50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51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52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53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54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55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56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57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57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58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59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60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61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61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58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59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60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62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63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64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65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66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67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67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67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67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68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69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69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69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70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71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72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73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74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74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74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75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76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77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77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77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78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79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80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81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81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81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82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83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83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83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84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85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86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86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86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87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88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89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89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89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89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90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90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90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90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91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91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91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91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92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93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92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94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95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96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96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96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97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98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99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100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100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101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102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103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103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103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104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104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104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105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106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107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107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108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108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109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110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111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112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112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112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113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114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115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115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115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116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117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118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119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120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121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122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123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124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125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126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127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128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129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130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131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131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132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132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133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134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135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136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136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137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138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139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140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140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141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142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143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144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144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144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145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145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145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146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147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148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149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150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151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151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151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152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152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153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154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155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156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157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152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158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158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159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160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161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161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161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162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163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164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165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166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167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168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168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169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170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171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172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173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174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175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175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176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177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178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178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179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180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181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181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182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183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184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184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184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185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185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185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186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186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187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188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189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190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168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168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191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170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171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172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173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192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193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193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194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195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196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196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197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198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199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199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200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201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202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202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202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185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185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185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186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186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187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188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203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204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190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168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168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191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170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171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172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205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192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206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206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207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208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209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209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210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211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212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212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213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214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215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215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216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185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185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185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217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217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218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219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220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167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167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168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191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170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171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172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173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192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206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206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207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208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209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209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210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211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212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212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213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221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215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215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215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185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185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185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217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217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218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219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222</v>
      </c>
      <c r="H359" s="64">
        <v>330</v>
      </c>
      <c r="I359" s="240">
        <f>SUM(I30+I176)</f>
        <v>25000</v>
      </c>
      <c r="J359" s="240">
        <f>SUM(J30+J176)</f>
        <v>25000</v>
      </c>
      <c r="K359" s="240">
        <f>SUM(K30+K176)</f>
        <v>25000</v>
      </c>
      <c r="L359" s="240">
        <f>SUM(L30+L176)</f>
        <v>25000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241</v>
      </c>
      <c r="H361" s="181"/>
      <c r="I361" s="182"/>
      <c r="J361" s="178"/>
      <c r="K361" s="250" t="s">
        <v>242</v>
      </c>
      <c r="L361" s="250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223</v>
      </c>
      <c r="E362" s="186"/>
      <c r="F362" s="186"/>
      <c r="G362" s="186"/>
      <c r="H362" s="187"/>
      <c r="I362" s="188" t="s">
        <v>224</v>
      </c>
      <c r="J362" s="1"/>
      <c r="K362" s="253" t="s">
        <v>225</v>
      </c>
      <c r="L362" s="253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229</v>
      </c>
      <c r="H364" s="1"/>
      <c r="I364" s="189"/>
      <c r="J364" s="1"/>
      <c r="K364" s="250" t="s">
        <v>240</v>
      </c>
      <c r="L364" s="250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51" t="s">
        <v>226</v>
      </c>
      <c r="E365" s="252"/>
      <c r="F365" s="252"/>
      <c r="G365" s="252"/>
      <c r="H365" s="191"/>
      <c r="I365" s="192" t="s">
        <v>224</v>
      </c>
      <c r="J365" s="21"/>
      <c r="K365" s="253" t="s">
        <v>225</v>
      </c>
      <c r="L365" s="253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K364" name="Range74_3_2"/>
    <protectedRange sqref="K361" name="Range74_1_1_1"/>
    <protectedRange sqref="G6:K6" name="Range62_1_2_1_1"/>
    <protectedRange sqref="A9:L9" name="Range69_2_2"/>
  </protectedRanges>
  <mergeCells count="24"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  <mergeCell ref="B13:L13"/>
    <mergeCell ref="G15:L15"/>
    <mergeCell ref="A18:L18"/>
    <mergeCell ref="G11:K11"/>
    <mergeCell ref="G6:K6"/>
    <mergeCell ref="A7:L7"/>
    <mergeCell ref="G8:K8"/>
    <mergeCell ref="A9:L9"/>
    <mergeCell ref="G10:K10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workbookViewId="0">
      <selection activeCell="A9" sqref="A9:L9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5" t="s">
        <v>243</v>
      </c>
      <c r="H6" s="245"/>
      <c r="I6" s="245"/>
      <c r="J6" s="245"/>
      <c r="K6" s="245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6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8" t="s">
        <v>7</v>
      </c>
      <c r="H8" s="248"/>
      <c r="I8" s="248"/>
      <c r="J8" s="248"/>
      <c r="K8" s="248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1" t="s">
        <v>249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9" t="s">
        <v>244</v>
      </c>
      <c r="H10" s="249"/>
      <c r="I10" s="249"/>
      <c r="J10" s="249"/>
      <c r="K10" s="249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4" t="s">
        <v>9</v>
      </c>
      <c r="H11" s="244"/>
      <c r="I11" s="244"/>
      <c r="J11" s="244"/>
      <c r="K11" s="24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1" t="s">
        <v>10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2" t="s">
        <v>245</v>
      </c>
      <c r="H15" s="242"/>
      <c r="I15" s="242"/>
      <c r="J15" s="242"/>
      <c r="K15" s="242"/>
      <c r="L15" s="242"/>
      <c r="M15" s="1"/>
      <c r="N15" s="1"/>
      <c r="O15" s="1"/>
      <c r="P15" s="1"/>
    </row>
    <row r="16" spans="1:36" ht="11.25" customHeight="1">
      <c r="G16" s="193" t="s">
        <v>227</v>
      </c>
      <c r="H16" s="194" t="s">
        <v>228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11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43" t="s">
        <v>12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13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14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15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16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17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18</v>
      </c>
      <c r="H24" s="41"/>
      <c r="I24" s="42" t="s">
        <v>235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57" t="s">
        <v>234</v>
      </c>
      <c r="B25" s="257"/>
      <c r="C25" s="257"/>
      <c r="D25" s="257"/>
      <c r="E25" s="257"/>
      <c r="F25" s="257"/>
      <c r="G25" s="256" t="s">
        <v>20</v>
      </c>
      <c r="H25" s="256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21</v>
      </c>
      <c r="M26" s="52"/>
      <c r="N26" s="1"/>
      <c r="O26" s="1"/>
      <c r="P26" s="1"/>
    </row>
    <row r="27" spans="1:18" ht="24" customHeight="1">
      <c r="A27" s="263" t="s">
        <v>22</v>
      </c>
      <c r="B27" s="264"/>
      <c r="C27" s="264"/>
      <c r="D27" s="264"/>
      <c r="E27" s="264"/>
      <c r="F27" s="264"/>
      <c r="G27" s="267" t="s">
        <v>23</v>
      </c>
      <c r="H27" s="269" t="s">
        <v>24</v>
      </c>
      <c r="I27" s="271" t="s">
        <v>25</v>
      </c>
      <c r="J27" s="272"/>
      <c r="K27" s="273" t="s">
        <v>26</v>
      </c>
      <c r="L27" s="258" t="s">
        <v>27</v>
      </c>
      <c r="M27" s="52"/>
      <c r="N27" s="1"/>
      <c r="O27" s="1"/>
      <c r="P27" s="1"/>
    </row>
    <row r="28" spans="1:18" ht="46.5" customHeight="1">
      <c r="A28" s="265"/>
      <c r="B28" s="266"/>
      <c r="C28" s="266"/>
      <c r="D28" s="266"/>
      <c r="E28" s="266"/>
      <c r="F28" s="266"/>
      <c r="G28" s="268"/>
      <c r="H28" s="270"/>
      <c r="I28" s="53" t="s">
        <v>28</v>
      </c>
      <c r="J28" s="54" t="s">
        <v>29</v>
      </c>
      <c r="K28" s="274"/>
      <c r="L28" s="259"/>
      <c r="M28" s="1"/>
      <c r="N28" s="1"/>
      <c r="O28" s="1"/>
      <c r="P28" s="1"/>
      <c r="Q28" s="1"/>
    </row>
    <row r="29" spans="1:18" ht="11.25" customHeight="1">
      <c r="A29" s="260" t="s">
        <v>30</v>
      </c>
      <c r="B29" s="261"/>
      <c r="C29" s="261"/>
      <c r="D29" s="261"/>
      <c r="E29" s="261"/>
      <c r="F29" s="262"/>
      <c r="G29" s="55">
        <v>2</v>
      </c>
      <c r="H29" s="56">
        <v>3</v>
      </c>
      <c r="I29" s="57" t="s">
        <v>31</v>
      </c>
      <c r="J29" s="58" t="s">
        <v>32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33</v>
      </c>
      <c r="H30" s="64">
        <v>1</v>
      </c>
      <c r="I30" s="196">
        <f>SUM(I31+I42+I61+I82+I89+I109+I131+I150+I160)</f>
        <v>12100</v>
      </c>
      <c r="J30" s="196">
        <f>SUM(J31+J42+J61+J82+J89+J109+J131+J150+J160)</f>
        <v>12100</v>
      </c>
      <c r="K30" s="197">
        <f>SUM(K31+K42+K61+K82+K89+K109+K131+K150+K160)</f>
        <v>12100</v>
      </c>
      <c r="L30" s="196">
        <f>SUM(L31+L42+L61+L82+L89+L109+L131+L150+L160)</f>
        <v>12100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34</v>
      </c>
      <c r="H31" s="64">
        <v>2</v>
      </c>
      <c r="I31" s="196">
        <f>SUM(I32+I38)</f>
        <v>12100</v>
      </c>
      <c r="J31" s="196">
        <f>SUM(J32+J38)</f>
        <v>12100</v>
      </c>
      <c r="K31" s="198">
        <f>SUM(K32+K38)</f>
        <v>12100</v>
      </c>
      <c r="L31" s="199">
        <f>SUM(L32+L38)</f>
        <v>12100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35</v>
      </c>
      <c r="H32" s="64">
        <v>3</v>
      </c>
      <c r="I32" s="200">
        <f>SUM(I33)</f>
        <v>11900</v>
      </c>
      <c r="J32" s="200">
        <f t="shared" ref="J32:L34" si="0">SUM(J33)</f>
        <v>11900</v>
      </c>
      <c r="K32" s="201">
        <f t="shared" si="0"/>
        <v>11900</v>
      </c>
      <c r="L32" s="200">
        <f t="shared" si="0"/>
        <v>11900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35</v>
      </c>
      <c r="H33" s="64">
        <v>4</v>
      </c>
      <c r="I33" s="196">
        <f>SUM(I34+I36)</f>
        <v>11900</v>
      </c>
      <c r="J33" s="196">
        <f t="shared" si="0"/>
        <v>11900</v>
      </c>
      <c r="K33" s="196">
        <f t="shared" si="0"/>
        <v>11900</v>
      </c>
      <c r="L33" s="196">
        <f t="shared" si="0"/>
        <v>11900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36</v>
      </c>
      <c r="H34" s="64">
        <v>5</v>
      </c>
      <c r="I34" s="201">
        <f>SUM(I35)</f>
        <v>11900</v>
      </c>
      <c r="J34" s="201">
        <f t="shared" si="0"/>
        <v>11900</v>
      </c>
      <c r="K34" s="201">
        <f t="shared" si="0"/>
        <v>11900</v>
      </c>
      <c r="L34" s="201">
        <f t="shared" si="0"/>
        <v>11900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36</v>
      </c>
      <c r="H35" s="64">
        <v>6</v>
      </c>
      <c r="I35" s="202">
        <v>11900</v>
      </c>
      <c r="J35" s="203">
        <v>11900</v>
      </c>
      <c r="K35" s="203">
        <v>11900</v>
      </c>
      <c r="L35" s="203">
        <v>11900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37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37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38</v>
      </c>
      <c r="H38" s="64">
        <v>9</v>
      </c>
      <c r="I38" s="201">
        <f>I39</f>
        <v>200</v>
      </c>
      <c r="J38" s="200">
        <f t="shared" ref="J38:L39" si="2">J39</f>
        <v>200</v>
      </c>
      <c r="K38" s="201">
        <f t="shared" si="2"/>
        <v>200</v>
      </c>
      <c r="L38" s="200">
        <f t="shared" si="2"/>
        <v>200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38</v>
      </c>
      <c r="H39" s="64">
        <v>10</v>
      </c>
      <c r="I39" s="201">
        <f>I40</f>
        <v>200</v>
      </c>
      <c r="J39" s="200">
        <f t="shared" si="2"/>
        <v>200</v>
      </c>
      <c r="K39" s="200">
        <f t="shared" si="2"/>
        <v>200</v>
      </c>
      <c r="L39" s="200">
        <f t="shared" si="2"/>
        <v>200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38</v>
      </c>
      <c r="H40" s="64">
        <v>11</v>
      </c>
      <c r="I40" s="200">
        <f>I41</f>
        <v>200</v>
      </c>
      <c r="J40" s="200">
        <f>J41</f>
        <v>200</v>
      </c>
      <c r="K40" s="200">
        <f>K41</f>
        <v>200</v>
      </c>
      <c r="L40" s="200">
        <f>L41</f>
        <v>200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38</v>
      </c>
      <c r="H41" s="64">
        <v>12</v>
      </c>
      <c r="I41" s="204">
        <v>200</v>
      </c>
      <c r="J41" s="203">
        <v>200</v>
      </c>
      <c r="K41" s="203">
        <v>200</v>
      </c>
      <c r="L41" s="203">
        <v>200</v>
      </c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39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39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39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39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40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41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42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43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44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45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46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47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48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49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50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51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52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53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54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55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56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57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57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58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59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60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61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61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58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59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60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62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63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64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65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66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67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67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67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67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68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69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69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69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70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71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72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73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74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74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74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75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76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77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77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77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78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79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80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81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81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81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82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83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83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83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84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85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86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86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86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87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88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89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89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89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89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90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90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90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90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91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91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91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91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92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93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92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94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95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96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96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96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97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98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99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100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100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101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102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103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103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103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104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104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104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105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106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107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107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108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108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109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110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111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112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112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112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113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114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115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115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115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116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117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118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119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120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121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122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123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124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125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126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127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128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129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130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131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131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132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132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133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134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135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136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136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137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138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139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140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140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141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142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143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144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144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144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145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145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145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146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147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148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149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150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151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151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151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152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152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153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154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155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156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157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152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158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158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159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160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161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161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161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162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163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164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165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166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167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168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168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169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170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171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172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173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174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175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175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176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177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178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178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179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180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181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181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182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183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184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184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184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185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185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185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186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186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187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188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189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190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168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168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191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170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171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172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173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192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193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193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194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195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196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196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197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198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199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199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200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201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202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202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202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185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185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185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186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186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187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188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203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204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190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168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168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191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170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171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172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205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192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206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206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207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208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209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209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210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211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212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212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213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214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215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215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216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185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185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185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217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217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218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219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220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167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167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168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191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170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171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172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173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192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206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206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207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208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209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209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210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211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212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212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213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221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215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215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215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185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185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185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217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217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218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219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222</v>
      </c>
      <c r="H359" s="64">
        <v>330</v>
      </c>
      <c r="I359" s="240">
        <f>SUM(I30+I176)</f>
        <v>12100</v>
      </c>
      <c r="J359" s="240">
        <f>SUM(J30+J176)</f>
        <v>12100</v>
      </c>
      <c r="K359" s="240">
        <f>SUM(K30+K176)</f>
        <v>12100</v>
      </c>
      <c r="L359" s="240">
        <f>SUM(L30+L176)</f>
        <v>12100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241</v>
      </c>
      <c r="H361" s="181"/>
      <c r="I361" s="182"/>
      <c r="J361" s="178"/>
      <c r="K361" s="250" t="s">
        <v>242</v>
      </c>
      <c r="L361" s="250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223</v>
      </c>
      <c r="E362" s="186"/>
      <c r="F362" s="186"/>
      <c r="G362" s="186"/>
      <c r="H362" s="187"/>
      <c r="I362" s="188" t="s">
        <v>224</v>
      </c>
      <c r="J362" s="1"/>
      <c r="K362" s="253" t="s">
        <v>225</v>
      </c>
      <c r="L362" s="253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229</v>
      </c>
      <c r="H364" s="1"/>
      <c r="I364" s="189"/>
      <c r="J364" s="1"/>
      <c r="K364" s="250" t="s">
        <v>240</v>
      </c>
      <c r="L364" s="250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51" t="s">
        <v>226</v>
      </c>
      <c r="E365" s="252"/>
      <c r="F365" s="252"/>
      <c r="G365" s="252"/>
      <c r="H365" s="191"/>
      <c r="I365" s="192" t="s">
        <v>224</v>
      </c>
      <c r="J365" s="21"/>
      <c r="K365" s="253" t="s">
        <v>225</v>
      </c>
      <c r="L365" s="253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K364" name="Range74_3_1"/>
    <protectedRange sqref="K361" name="Range74_1_1_1"/>
    <protectedRange sqref="G6:K6" name="Range62_1_2_1_1"/>
    <protectedRange sqref="A9:L9" name="Range69_2_2"/>
  </protectedRanges>
  <mergeCells count="24"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  <mergeCell ref="B13:L13"/>
    <mergeCell ref="G15:L15"/>
    <mergeCell ref="A18:L18"/>
    <mergeCell ref="G11:K11"/>
    <mergeCell ref="G6:K6"/>
    <mergeCell ref="A7:L7"/>
    <mergeCell ref="G8:K8"/>
    <mergeCell ref="A9:L9"/>
    <mergeCell ref="G10:K10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workbookViewId="0">
      <selection activeCell="B13" sqref="B13:L13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5" t="s">
        <v>243</v>
      </c>
      <c r="H6" s="245"/>
      <c r="I6" s="245"/>
      <c r="J6" s="245"/>
      <c r="K6" s="245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6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8" t="s">
        <v>7</v>
      </c>
      <c r="H8" s="248"/>
      <c r="I8" s="248"/>
      <c r="J8" s="248"/>
      <c r="K8" s="248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1" t="s">
        <v>249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9" t="s">
        <v>244</v>
      </c>
      <c r="H10" s="249"/>
      <c r="I10" s="249"/>
      <c r="J10" s="249"/>
      <c r="K10" s="249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4" t="s">
        <v>9</v>
      </c>
      <c r="H11" s="244"/>
      <c r="I11" s="244"/>
      <c r="J11" s="244"/>
      <c r="K11" s="24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1" t="s">
        <v>10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2" t="s">
        <v>247</v>
      </c>
      <c r="H15" s="242"/>
      <c r="I15" s="242"/>
      <c r="J15" s="242"/>
      <c r="K15" s="242"/>
      <c r="L15" s="242"/>
      <c r="M15" s="1"/>
      <c r="N15" s="1"/>
      <c r="O15" s="1"/>
      <c r="P15" s="1"/>
    </row>
    <row r="16" spans="1:36" ht="11.25" customHeight="1">
      <c r="G16" s="193" t="s">
        <v>227</v>
      </c>
      <c r="H16" s="194" t="s">
        <v>228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11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43" t="s">
        <v>12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13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14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15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16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17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18</v>
      </c>
      <c r="H24" s="41"/>
      <c r="I24" s="42" t="s">
        <v>19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57" t="s">
        <v>233</v>
      </c>
      <c r="B25" s="257"/>
      <c r="C25" s="257"/>
      <c r="D25" s="257"/>
      <c r="E25" s="257"/>
      <c r="F25" s="257"/>
      <c r="G25" s="256" t="s">
        <v>20</v>
      </c>
      <c r="H25" s="256"/>
      <c r="I25" s="44">
        <v>9</v>
      </c>
      <c r="J25" s="45">
        <v>6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21</v>
      </c>
      <c r="M26" s="52"/>
      <c r="N26" s="1"/>
      <c r="O26" s="1"/>
      <c r="P26" s="1"/>
    </row>
    <row r="27" spans="1:18" ht="24" customHeight="1">
      <c r="A27" s="263" t="s">
        <v>22</v>
      </c>
      <c r="B27" s="264"/>
      <c r="C27" s="264"/>
      <c r="D27" s="264"/>
      <c r="E27" s="264"/>
      <c r="F27" s="264"/>
      <c r="G27" s="267" t="s">
        <v>23</v>
      </c>
      <c r="H27" s="269" t="s">
        <v>24</v>
      </c>
      <c r="I27" s="271" t="s">
        <v>25</v>
      </c>
      <c r="J27" s="272"/>
      <c r="K27" s="273" t="s">
        <v>26</v>
      </c>
      <c r="L27" s="258" t="s">
        <v>27</v>
      </c>
      <c r="M27" s="52"/>
      <c r="N27" s="1"/>
      <c r="O27" s="1"/>
      <c r="P27" s="1"/>
    </row>
    <row r="28" spans="1:18" ht="46.5" customHeight="1">
      <c r="A28" s="265"/>
      <c r="B28" s="266"/>
      <c r="C28" s="266"/>
      <c r="D28" s="266"/>
      <c r="E28" s="266"/>
      <c r="F28" s="266"/>
      <c r="G28" s="268"/>
      <c r="H28" s="270"/>
      <c r="I28" s="53" t="s">
        <v>28</v>
      </c>
      <c r="J28" s="54" t="s">
        <v>29</v>
      </c>
      <c r="K28" s="274"/>
      <c r="L28" s="259"/>
      <c r="M28" s="1"/>
      <c r="N28" s="1"/>
      <c r="O28" s="1"/>
      <c r="P28" s="1"/>
      <c r="Q28" s="1"/>
    </row>
    <row r="29" spans="1:18" ht="11.25" customHeight="1">
      <c r="A29" s="260" t="s">
        <v>30</v>
      </c>
      <c r="B29" s="261"/>
      <c r="C29" s="261"/>
      <c r="D29" s="261"/>
      <c r="E29" s="261"/>
      <c r="F29" s="262"/>
      <c r="G29" s="55">
        <v>2</v>
      </c>
      <c r="H29" s="56">
        <v>3</v>
      </c>
      <c r="I29" s="57" t="s">
        <v>31</v>
      </c>
      <c r="J29" s="58" t="s">
        <v>32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33</v>
      </c>
      <c r="H30" s="64">
        <v>1</v>
      </c>
      <c r="I30" s="196">
        <f>SUM(I31+I42+I61+I82+I89+I109+I131+I150+I160)</f>
        <v>700</v>
      </c>
      <c r="J30" s="196">
        <f>SUM(J31+J42+J61+J82+J89+J109+J131+J150+J160)</f>
        <v>700</v>
      </c>
      <c r="K30" s="197">
        <f>SUM(K31+K42+K61+K82+K89+K109+K131+K150+K160)</f>
        <v>643.97</v>
      </c>
      <c r="L30" s="196">
        <f>SUM(L31+L42+L61+L82+L89+L109+L131+L150+L160)</f>
        <v>643.97</v>
      </c>
      <c r="M30" s="65"/>
      <c r="N30" s="65"/>
      <c r="O30" s="65"/>
      <c r="P30" s="65"/>
      <c r="Q30" s="65"/>
    </row>
    <row r="31" spans="1:18" ht="16.5" hidden="1" customHeight="1">
      <c r="A31" s="67">
        <v>2</v>
      </c>
      <c r="B31" s="68">
        <v>1</v>
      </c>
      <c r="C31" s="69"/>
      <c r="D31" s="70"/>
      <c r="E31" s="71"/>
      <c r="F31" s="72"/>
      <c r="G31" s="73" t="s">
        <v>34</v>
      </c>
      <c r="H31" s="64">
        <v>2</v>
      </c>
      <c r="I31" s="196">
        <f>SUM(I32+I38)</f>
        <v>0</v>
      </c>
      <c r="J31" s="196">
        <f>SUM(J32+J38)</f>
        <v>0</v>
      </c>
      <c r="K31" s="198">
        <f>SUM(K32+K38)</f>
        <v>0</v>
      </c>
      <c r="L31" s="199">
        <f>SUM(L32+L38)</f>
        <v>0</v>
      </c>
      <c r="M31" s="1"/>
      <c r="N31" s="1"/>
      <c r="O31" s="1"/>
      <c r="P31" s="1"/>
      <c r="Q31" s="1"/>
    </row>
    <row r="32" spans="1:18" ht="14.25" hidden="1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35</v>
      </c>
      <c r="H32" s="64">
        <v>3</v>
      </c>
      <c r="I32" s="200">
        <f>SUM(I33)</f>
        <v>0</v>
      </c>
      <c r="J32" s="200">
        <f t="shared" ref="J32:L34" si="0">SUM(J33)</f>
        <v>0</v>
      </c>
      <c r="K32" s="201">
        <f t="shared" si="0"/>
        <v>0</v>
      </c>
      <c r="L32" s="200">
        <f t="shared" si="0"/>
        <v>0</v>
      </c>
      <c r="M32" s="1"/>
      <c r="N32" s="1"/>
      <c r="O32" s="1"/>
      <c r="P32" s="1"/>
      <c r="Q32" s="79"/>
      <c r="R32"/>
    </row>
    <row r="33" spans="1:19" ht="13.5" hidden="1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35</v>
      </c>
      <c r="H33" s="64">
        <v>4</v>
      </c>
      <c r="I33" s="196">
        <f>SUM(I34+I36)</f>
        <v>0</v>
      </c>
      <c r="J33" s="196">
        <f t="shared" si="0"/>
        <v>0</v>
      </c>
      <c r="K33" s="196">
        <f t="shared" si="0"/>
        <v>0</v>
      </c>
      <c r="L33" s="196">
        <f t="shared" si="0"/>
        <v>0</v>
      </c>
      <c r="M33" s="1"/>
      <c r="N33" s="1"/>
      <c r="O33" s="1"/>
      <c r="P33" s="1"/>
      <c r="Q33" s="79"/>
      <c r="R33" s="79"/>
    </row>
    <row r="34" spans="1:19" ht="14.25" hidden="1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36</v>
      </c>
      <c r="H34" s="64">
        <v>5</v>
      </c>
      <c r="I34" s="201">
        <f>SUM(I35)</f>
        <v>0</v>
      </c>
      <c r="J34" s="201">
        <f t="shared" si="0"/>
        <v>0</v>
      </c>
      <c r="K34" s="201">
        <f t="shared" si="0"/>
        <v>0</v>
      </c>
      <c r="L34" s="201">
        <f t="shared" si="0"/>
        <v>0</v>
      </c>
      <c r="M34" s="1"/>
      <c r="N34" s="1"/>
      <c r="O34" s="1"/>
      <c r="P34" s="1"/>
      <c r="Q34" s="79"/>
      <c r="R34" s="79"/>
    </row>
    <row r="35" spans="1:19" ht="14.25" hidden="1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36</v>
      </c>
      <c r="H35" s="64">
        <v>6</v>
      </c>
      <c r="I35" s="202"/>
      <c r="J35" s="203"/>
      <c r="K35" s="203"/>
      <c r="L35" s="203"/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37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37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hidden="1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38</v>
      </c>
      <c r="H38" s="64">
        <v>9</v>
      </c>
      <c r="I38" s="201">
        <f>I39</f>
        <v>0</v>
      </c>
      <c r="J38" s="200">
        <f t="shared" ref="J38:L39" si="2">J39</f>
        <v>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 hidden="1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38</v>
      </c>
      <c r="H39" s="64">
        <v>10</v>
      </c>
      <c r="I39" s="201">
        <f>I40</f>
        <v>0</v>
      </c>
      <c r="J39" s="200">
        <f t="shared" si="2"/>
        <v>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hidden="1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38</v>
      </c>
      <c r="H40" s="64">
        <v>11</v>
      </c>
      <c r="I40" s="200">
        <f>I41</f>
        <v>0</v>
      </c>
      <c r="J40" s="200">
        <f>J41</f>
        <v>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hidden="1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38</v>
      </c>
      <c r="H41" s="64">
        <v>12</v>
      </c>
      <c r="I41" s="204"/>
      <c r="J41" s="203"/>
      <c r="K41" s="203"/>
      <c r="L41" s="203"/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39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39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39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39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40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41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42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43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44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45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46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47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48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49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50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51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52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53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54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55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56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57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57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58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59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60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61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61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58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59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60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62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63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64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65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66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67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67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67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67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68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69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69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69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70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71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72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73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74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74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74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75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76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77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77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77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78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79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80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81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81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81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82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83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83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83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84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85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86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86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86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87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88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89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89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89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89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90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90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90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90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91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91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91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91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92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93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92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94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95</v>
      </c>
      <c r="H131" s="64">
        <v>102</v>
      </c>
      <c r="I131" s="201">
        <f>SUM(I132+I137+I145)</f>
        <v>700</v>
      </c>
      <c r="J131" s="211">
        <f>SUM(J132+J137+J145)</f>
        <v>700</v>
      </c>
      <c r="K131" s="201">
        <f>SUM(K132+K137+K145)</f>
        <v>643.97</v>
      </c>
      <c r="L131" s="200">
        <f>SUM(L132+L137+L145)</f>
        <v>643.97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96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96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96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97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98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99</v>
      </c>
      <c r="H137" s="64">
        <v>108</v>
      </c>
      <c r="I137" s="216">
        <f>I138</f>
        <v>700</v>
      </c>
      <c r="J137" s="215">
        <f t="shared" ref="J137:L138" si="19">J138</f>
        <v>700</v>
      </c>
      <c r="K137" s="216">
        <f t="shared" si="19"/>
        <v>643.97</v>
      </c>
      <c r="L137" s="207">
        <f t="shared" si="19"/>
        <v>643.97</v>
      </c>
      <c r="M137" s="1"/>
      <c r="N137" s="1"/>
      <c r="O137" s="1"/>
      <c r="P137" s="1"/>
      <c r="Q137" s="1"/>
    </row>
    <row r="138" spans="1:17" ht="25.5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100</v>
      </c>
      <c r="H138" s="64">
        <v>109</v>
      </c>
      <c r="I138" s="201">
        <f>I139</f>
        <v>700</v>
      </c>
      <c r="J138" s="211">
        <f t="shared" si="19"/>
        <v>700</v>
      </c>
      <c r="K138" s="201">
        <f t="shared" si="19"/>
        <v>643.97</v>
      </c>
      <c r="L138" s="200">
        <f t="shared" si="19"/>
        <v>643.97</v>
      </c>
      <c r="M138" s="1"/>
      <c r="N138" s="1"/>
      <c r="O138" s="1"/>
      <c r="P138" s="1"/>
      <c r="Q138" s="1"/>
    </row>
    <row r="139" spans="1:17" ht="25.5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100</v>
      </c>
      <c r="H139" s="64">
        <v>110</v>
      </c>
      <c r="I139" s="201">
        <f>SUM(I140:I141)</f>
        <v>700</v>
      </c>
      <c r="J139" s="211">
        <f>SUM(J140:J141)</f>
        <v>700</v>
      </c>
      <c r="K139" s="201">
        <f>SUM(K140:K141)</f>
        <v>643.97</v>
      </c>
      <c r="L139" s="200">
        <f>SUM(L140:L141)</f>
        <v>643.97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101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102</v>
      </c>
      <c r="H141" s="64">
        <v>112</v>
      </c>
      <c r="I141" s="203">
        <v>700</v>
      </c>
      <c r="J141" s="203">
        <v>700</v>
      </c>
      <c r="K141" s="203">
        <v>643.97</v>
      </c>
      <c r="L141" s="203">
        <v>643.97</v>
      </c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103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103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103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104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104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104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105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106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107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107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108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108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109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110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111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112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112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112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113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114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115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115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115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116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117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118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119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120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121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122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123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124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125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126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127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128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129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130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131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131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132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132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133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134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135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136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136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137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138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139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140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140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141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142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143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144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144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144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145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145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145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146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147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148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149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150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151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151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151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152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152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153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154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155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156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157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152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158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158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159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160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161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161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161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162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163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164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165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166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167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168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168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169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170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171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172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173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174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175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175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176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177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178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178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179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180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181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181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182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183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184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184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184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185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185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185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186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186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187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188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189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190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168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168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191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170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171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172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173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192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193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193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194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195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196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196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197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198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199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199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200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201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202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202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202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185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185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185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186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186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187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188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203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204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190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168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168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191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170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171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172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205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192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206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206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207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208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209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209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210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211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212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212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213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214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215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215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216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185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185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185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217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217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218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219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220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167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167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168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191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170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171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172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173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192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206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206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207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208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209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209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210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211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212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212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213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221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215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215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215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185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185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185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217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217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218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219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222</v>
      </c>
      <c r="H359" s="64">
        <v>330</v>
      </c>
      <c r="I359" s="240">
        <f>SUM(I30+I176)</f>
        <v>700</v>
      </c>
      <c r="J359" s="240">
        <f>SUM(J30+J176)</f>
        <v>700</v>
      </c>
      <c r="K359" s="240">
        <f>SUM(K30+K176)</f>
        <v>643.97</v>
      </c>
      <c r="L359" s="240">
        <f>SUM(L30+L176)</f>
        <v>643.97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241</v>
      </c>
      <c r="H361" s="181"/>
      <c r="I361" s="182"/>
      <c r="J361" s="178"/>
      <c r="K361" s="250" t="s">
        <v>242</v>
      </c>
      <c r="L361" s="250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223</v>
      </c>
      <c r="E362" s="186"/>
      <c r="F362" s="186"/>
      <c r="G362" s="186"/>
      <c r="H362" s="187"/>
      <c r="I362" s="188" t="s">
        <v>224</v>
      </c>
      <c r="J362" s="1"/>
      <c r="K362" s="253" t="s">
        <v>225</v>
      </c>
      <c r="L362" s="253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229</v>
      </c>
      <c r="H364" s="1"/>
      <c r="I364" s="189"/>
      <c r="J364" s="1"/>
      <c r="K364" s="250" t="s">
        <v>240</v>
      </c>
      <c r="L364" s="250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51" t="s">
        <v>226</v>
      </c>
      <c r="E365" s="252"/>
      <c r="F365" s="252"/>
      <c r="G365" s="252"/>
      <c r="H365" s="191"/>
      <c r="I365" s="192" t="s">
        <v>224</v>
      </c>
      <c r="J365" s="21"/>
      <c r="K365" s="253" t="s">
        <v>225</v>
      </c>
      <c r="L365" s="253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K364" name="Range74_3_2"/>
    <protectedRange sqref="K361" name="Range74_1_1_1_1"/>
    <protectedRange sqref="G6:K6" name="Range62_1_2_1_2"/>
    <protectedRange sqref="A9:L9" name="Range69_2_2"/>
  </protectedRanges>
  <mergeCells count="24"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  <mergeCell ref="B13:L13"/>
    <mergeCell ref="G15:L15"/>
    <mergeCell ref="A18:L18"/>
    <mergeCell ref="G11:K11"/>
    <mergeCell ref="G6:K6"/>
    <mergeCell ref="A7:L7"/>
    <mergeCell ref="G8:K8"/>
    <mergeCell ref="A9:L9"/>
    <mergeCell ref="G10:K10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workbookViewId="0">
      <selection activeCell="A9" sqref="A9:L9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5" t="s">
        <v>243</v>
      </c>
      <c r="H6" s="245"/>
      <c r="I6" s="245"/>
      <c r="J6" s="245"/>
      <c r="K6" s="245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6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8" t="s">
        <v>7</v>
      </c>
      <c r="H8" s="248"/>
      <c r="I8" s="248"/>
      <c r="J8" s="248"/>
      <c r="K8" s="248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1" t="s">
        <v>249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9" t="s">
        <v>244</v>
      </c>
      <c r="H10" s="249"/>
      <c r="I10" s="249"/>
      <c r="J10" s="249"/>
      <c r="K10" s="249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4" t="s">
        <v>9</v>
      </c>
      <c r="H11" s="244"/>
      <c r="I11" s="244"/>
      <c r="J11" s="244"/>
      <c r="K11" s="24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1" t="s">
        <v>10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2" t="s">
        <v>248</v>
      </c>
      <c r="H15" s="242"/>
      <c r="I15" s="242"/>
      <c r="J15" s="242"/>
      <c r="K15" s="242"/>
      <c r="L15" s="242"/>
      <c r="M15" s="1"/>
      <c r="N15" s="1"/>
      <c r="O15" s="1"/>
      <c r="P15" s="1"/>
    </row>
    <row r="16" spans="1:36" ht="11.25" customHeight="1">
      <c r="G16" s="193" t="s">
        <v>227</v>
      </c>
      <c r="H16" s="194" t="s">
        <v>228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11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43" t="s">
        <v>12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13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14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15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16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17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18</v>
      </c>
      <c r="H24" s="41"/>
      <c r="I24" s="42" t="s">
        <v>230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57" t="s">
        <v>231</v>
      </c>
      <c r="B25" s="257"/>
      <c r="C25" s="257"/>
      <c r="D25" s="257"/>
      <c r="E25" s="257"/>
      <c r="F25" s="257"/>
      <c r="G25" s="256" t="s">
        <v>20</v>
      </c>
      <c r="H25" s="256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21</v>
      </c>
      <c r="M26" s="52"/>
      <c r="N26" s="1"/>
      <c r="O26" s="1"/>
      <c r="P26" s="1"/>
    </row>
    <row r="27" spans="1:18" ht="24" customHeight="1">
      <c r="A27" s="263" t="s">
        <v>22</v>
      </c>
      <c r="B27" s="264"/>
      <c r="C27" s="264"/>
      <c r="D27" s="264"/>
      <c r="E27" s="264"/>
      <c r="F27" s="264"/>
      <c r="G27" s="267" t="s">
        <v>23</v>
      </c>
      <c r="H27" s="269" t="s">
        <v>24</v>
      </c>
      <c r="I27" s="271" t="s">
        <v>25</v>
      </c>
      <c r="J27" s="272"/>
      <c r="K27" s="273" t="s">
        <v>26</v>
      </c>
      <c r="L27" s="258" t="s">
        <v>27</v>
      </c>
      <c r="M27" s="52"/>
      <c r="N27" s="1"/>
      <c r="O27" s="1"/>
      <c r="P27" s="1"/>
    </row>
    <row r="28" spans="1:18" ht="46.5" customHeight="1">
      <c r="A28" s="265"/>
      <c r="B28" s="266"/>
      <c r="C28" s="266"/>
      <c r="D28" s="266"/>
      <c r="E28" s="266"/>
      <c r="F28" s="266"/>
      <c r="G28" s="268"/>
      <c r="H28" s="270"/>
      <c r="I28" s="53" t="s">
        <v>28</v>
      </c>
      <c r="J28" s="54" t="s">
        <v>29</v>
      </c>
      <c r="K28" s="274"/>
      <c r="L28" s="259"/>
      <c r="M28" s="1"/>
      <c r="N28" s="1"/>
      <c r="O28" s="1"/>
      <c r="P28" s="1"/>
      <c r="Q28" s="1"/>
    </row>
    <row r="29" spans="1:18" ht="11.25" customHeight="1">
      <c r="A29" s="260" t="s">
        <v>30</v>
      </c>
      <c r="B29" s="261"/>
      <c r="C29" s="261"/>
      <c r="D29" s="261"/>
      <c r="E29" s="261"/>
      <c r="F29" s="262"/>
      <c r="G29" s="55">
        <v>2</v>
      </c>
      <c r="H29" s="56">
        <v>3</v>
      </c>
      <c r="I29" s="57" t="s">
        <v>31</v>
      </c>
      <c r="J29" s="58" t="s">
        <v>32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33</v>
      </c>
      <c r="H30" s="64">
        <v>1</v>
      </c>
      <c r="I30" s="196">
        <f>SUM(I31+I42+I61+I82+I89+I109+I131+I150+I160)</f>
        <v>24700</v>
      </c>
      <c r="J30" s="196">
        <f>SUM(J31+J42+J61+J82+J89+J109+J131+J150+J160)</f>
        <v>24700</v>
      </c>
      <c r="K30" s="197">
        <f>SUM(K31+K42+K61+K82+K89+K109+K131+K150+K160)</f>
        <v>24645</v>
      </c>
      <c r="L30" s="196">
        <f>SUM(L31+L42+L61+L82+L89+L109+L131+L150+L160)</f>
        <v>24645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34</v>
      </c>
      <c r="H31" s="64">
        <v>2</v>
      </c>
      <c r="I31" s="196">
        <f>SUM(I32+I38)</f>
        <v>24700</v>
      </c>
      <c r="J31" s="196">
        <f>SUM(J32+J38)</f>
        <v>24700</v>
      </c>
      <c r="K31" s="198">
        <f>SUM(K32+K38)</f>
        <v>24645</v>
      </c>
      <c r="L31" s="199">
        <f>SUM(L32+L38)</f>
        <v>24645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35</v>
      </c>
      <c r="H32" s="64">
        <v>3</v>
      </c>
      <c r="I32" s="200">
        <f>SUM(I33)</f>
        <v>24300</v>
      </c>
      <c r="J32" s="200">
        <f t="shared" ref="J32:L34" si="0">SUM(J33)</f>
        <v>24300</v>
      </c>
      <c r="K32" s="201">
        <f t="shared" si="0"/>
        <v>24245</v>
      </c>
      <c r="L32" s="200">
        <f t="shared" si="0"/>
        <v>24245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35</v>
      </c>
      <c r="H33" s="64">
        <v>4</v>
      </c>
      <c r="I33" s="196">
        <f>SUM(I34+I36)</f>
        <v>24300</v>
      </c>
      <c r="J33" s="196">
        <f t="shared" si="0"/>
        <v>24300</v>
      </c>
      <c r="K33" s="196">
        <f t="shared" si="0"/>
        <v>24245</v>
      </c>
      <c r="L33" s="196">
        <f t="shared" si="0"/>
        <v>24245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36</v>
      </c>
      <c r="H34" s="64">
        <v>5</v>
      </c>
      <c r="I34" s="201">
        <f>SUM(I35)</f>
        <v>24300</v>
      </c>
      <c r="J34" s="201">
        <f t="shared" si="0"/>
        <v>24300</v>
      </c>
      <c r="K34" s="201">
        <f t="shared" si="0"/>
        <v>24245</v>
      </c>
      <c r="L34" s="201">
        <f t="shared" si="0"/>
        <v>24245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36</v>
      </c>
      <c r="H35" s="64">
        <v>6</v>
      </c>
      <c r="I35" s="202">
        <v>24300</v>
      </c>
      <c r="J35" s="203">
        <v>24300</v>
      </c>
      <c r="K35" s="203">
        <v>24245</v>
      </c>
      <c r="L35" s="203">
        <v>24245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37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37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38</v>
      </c>
      <c r="H38" s="64">
        <v>9</v>
      </c>
      <c r="I38" s="201">
        <f>I39</f>
        <v>400</v>
      </c>
      <c r="J38" s="200">
        <f t="shared" ref="J38:L39" si="2">J39</f>
        <v>400</v>
      </c>
      <c r="K38" s="201">
        <f t="shared" si="2"/>
        <v>400</v>
      </c>
      <c r="L38" s="200">
        <f t="shared" si="2"/>
        <v>400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38</v>
      </c>
      <c r="H39" s="64">
        <v>10</v>
      </c>
      <c r="I39" s="201">
        <f>I40</f>
        <v>400</v>
      </c>
      <c r="J39" s="200">
        <f t="shared" si="2"/>
        <v>400</v>
      </c>
      <c r="K39" s="200">
        <f t="shared" si="2"/>
        <v>400</v>
      </c>
      <c r="L39" s="200">
        <f t="shared" si="2"/>
        <v>400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38</v>
      </c>
      <c r="H40" s="64">
        <v>11</v>
      </c>
      <c r="I40" s="200">
        <f>I41</f>
        <v>400</v>
      </c>
      <c r="J40" s="200">
        <f>J41</f>
        <v>400</v>
      </c>
      <c r="K40" s="200">
        <f>K41</f>
        <v>400</v>
      </c>
      <c r="L40" s="200">
        <f>L41</f>
        <v>400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38</v>
      </c>
      <c r="H41" s="64">
        <v>12</v>
      </c>
      <c r="I41" s="204">
        <v>400</v>
      </c>
      <c r="J41" s="203">
        <v>400</v>
      </c>
      <c r="K41" s="203">
        <v>400</v>
      </c>
      <c r="L41" s="203">
        <v>400</v>
      </c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39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39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39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39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40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41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42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43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44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45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46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47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48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49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50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51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52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53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54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55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56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57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57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58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59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60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61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61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58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59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60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62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63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64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65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66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67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67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67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67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68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69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69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69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70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71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72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73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74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74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74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75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76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77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77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77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78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79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80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81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81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81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82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83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83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83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84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85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86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86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86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87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88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89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89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89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89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90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90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90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90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91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91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91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91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92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93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92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94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95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96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96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96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97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98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99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100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100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101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102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103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103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103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104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104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104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105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106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107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107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108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108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109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110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111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112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112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112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113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114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115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115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115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116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117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118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119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120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121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122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123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124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125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126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127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128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129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130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131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131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132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132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133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134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135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136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136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137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138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139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140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140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141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142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143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144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144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144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145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145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145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146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147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148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149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150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151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151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151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152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152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153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154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155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156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157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152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158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158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159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160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161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161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161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162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163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164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165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166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167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168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168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169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170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171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172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173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174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175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175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176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177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178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178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179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180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181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181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182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183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184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184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184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185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185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185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186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186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187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188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189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190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168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168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191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170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171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172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173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192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193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193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194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195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196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196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197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198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199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199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200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201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202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202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202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185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185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185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186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186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187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188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203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204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190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168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168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191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170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171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172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205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192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206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206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207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208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209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209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210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211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212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212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213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214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215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215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216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185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185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185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217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217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218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219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220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167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167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168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191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170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171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172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173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192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206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206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207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208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209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209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210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211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212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212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213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221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215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215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215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185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185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185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217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217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218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219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222</v>
      </c>
      <c r="H359" s="64">
        <v>330</v>
      </c>
      <c r="I359" s="240">
        <f>SUM(I30+I176)</f>
        <v>24700</v>
      </c>
      <c r="J359" s="240">
        <f>SUM(J30+J176)</f>
        <v>24700</v>
      </c>
      <c r="K359" s="240">
        <f>SUM(K30+K176)</f>
        <v>24645</v>
      </c>
      <c r="L359" s="240">
        <f>SUM(L30+L176)</f>
        <v>24645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241</v>
      </c>
      <c r="H361" s="181"/>
      <c r="I361" s="182"/>
      <c r="J361" s="178"/>
      <c r="K361" s="250" t="s">
        <v>242</v>
      </c>
      <c r="L361" s="250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223</v>
      </c>
      <c r="E362" s="186"/>
      <c r="F362" s="186"/>
      <c r="G362" s="186"/>
      <c r="H362" s="187"/>
      <c r="I362" s="188" t="s">
        <v>224</v>
      </c>
      <c r="J362" s="1"/>
      <c r="K362" s="253" t="s">
        <v>225</v>
      </c>
      <c r="L362" s="253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229</v>
      </c>
      <c r="H364" s="1"/>
      <c r="I364" s="189"/>
      <c r="J364" s="1"/>
      <c r="K364" s="250" t="s">
        <v>240</v>
      </c>
      <c r="L364" s="250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51" t="s">
        <v>226</v>
      </c>
      <c r="E365" s="252"/>
      <c r="F365" s="252"/>
      <c r="G365" s="252"/>
      <c r="H365" s="191"/>
      <c r="I365" s="192" t="s">
        <v>224</v>
      </c>
      <c r="J365" s="21"/>
      <c r="K365" s="253" t="s">
        <v>225</v>
      </c>
      <c r="L365" s="253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5:L25" name="Range68_1"/>
    <protectedRange sqref="I24" name="Range72_1_1"/>
    <protectedRange sqref="A9:L9" name="Range69_2"/>
    <protectedRange sqref="K364" name="Range74_3_2"/>
    <protectedRange sqref="K361" name="Range74_1_1_1"/>
    <protectedRange sqref="G6:K6" name="Range62_1_2_1_2"/>
  </protectedRanges>
  <mergeCells count="24"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  <mergeCell ref="B13:L13"/>
    <mergeCell ref="G15:L15"/>
    <mergeCell ref="A18:L18"/>
    <mergeCell ref="G11:K11"/>
    <mergeCell ref="G6:K6"/>
    <mergeCell ref="A7:L7"/>
    <mergeCell ref="G8:K8"/>
    <mergeCell ref="A9:L9"/>
    <mergeCell ref="G10:K10"/>
  </mergeCells>
  <pageMargins left="0.70866141732283472" right="0.11811023622047245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10" workbookViewId="0">
      <selection activeCell="A9" sqref="A9:L9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5" t="s">
        <v>243</v>
      </c>
      <c r="H6" s="245"/>
      <c r="I6" s="245"/>
      <c r="J6" s="245"/>
      <c r="K6" s="245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6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8" t="s">
        <v>7</v>
      </c>
      <c r="H8" s="248"/>
      <c r="I8" s="248"/>
      <c r="J8" s="248"/>
      <c r="K8" s="248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1" t="s">
        <v>249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9" t="s">
        <v>244</v>
      </c>
      <c r="H10" s="249"/>
      <c r="I10" s="249"/>
      <c r="J10" s="249"/>
      <c r="K10" s="249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4" t="s">
        <v>9</v>
      </c>
      <c r="H11" s="244"/>
      <c r="I11" s="244"/>
      <c r="J11" s="244"/>
      <c r="K11" s="24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1" t="s">
        <v>10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2" t="s">
        <v>245</v>
      </c>
      <c r="H15" s="242"/>
      <c r="I15" s="242"/>
      <c r="J15" s="242"/>
      <c r="K15" s="242"/>
      <c r="L15" s="242"/>
      <c r="M15" s="1"/>
      <c r="N15" s="1"/>
      <c r="O15" s="1"/>
      <c r="P15" s="1"/>
    </row>
    <row r="16" spans="1:36" ht="11.25" customHeight="1">
      <c r="G16" s="193" t="s">
        <v>227</v>
      </c>
      <c r="H16" s="194" t="s">
        <v>228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11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43" t="s">
        <v>12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13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14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15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16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17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18</v>
      </c>
      <c r="H24" s="41"/>
      <c r="I24" s="42" t="s">
        <v>230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57" t="s">
        <v>232</v>
      </c>
      <c r="B25" s="257"/>
      <c r="C25" s="257"/>
      <c r="D25" s="257"/>
      <c r="E25" s="257"/>
      <c r="F25" s="257"/>
      <c r="G25" s="256" t="s">
        <v>20</v>
      </c>
      <c r="H25" s="256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21</v>
      </c>
      <c r="M26" s="52"/>
      <c r="N26" s="1"/>
      <c r="O26" s="1"/>
      <c r="P26" s="1"/>
    </row>
    <row r="27" spans="1:18" ht="24" customHeight="1">
      <c r="A27" s="263" t="s">
        <v>22</v>
      </c>
      <c r="B27" s="264"/>
      <c r="C27" s="264"/>
      <c r="D27" s="264"/>
      <c r="E27" s="264"/>
      <c r="F27" s="264"/>
      <c r="G27" s="267" t="s">
        <v>23</v>
      </c>
      <c r="H27" s="269" t="s">
        <v>24</v>
      </c>
      <c r="I27" s="271" t="s">
        <v>25</v>
      </c>
      <c r="J27" s="272"/>
      <c r="K27" s="273" t="s">
        <v>26</v>
      </c>
      <c r="L27" s="258" t="s">
        <v>27</v>
      </c>
      <c r="M27" s="52"/>
      <c r="N27" s="1"/>
      <c r="O27" s="1"/>
      <c r="P27" s="1"/>
    </row>
    <row r="28" spans="1:18" ht="46.5" customHeight="1">
      <c r="A28" s="265"/>
      <c r="B28" s="266"/>
      <c r="C28" s="266"/>
      <c r="D28" s="266"/>
      <c r="E28" s="266"/>
      <c r="F28" s="266"/>
      <c r="G28" s="268"/>
      <c r="H28" s="270"/>
      <c r="I28" s="53" t="s">
        <v>28</v>
      </c>
      <c r="J28" s="54" t="s">
        <v>29</v>
      </c>
      <c r="K28" s="274"/>
      <c r="L28" s="259"/>
      <c r="M28" s="1"/>
      <c r="N28" s="1"/>
      <c r="O28" s="1"/>
      <c r="P28" s="1"/>
      <c r="Q28" s="1"/>
    </row>
    <row r="29" spans="1:18" ht="11.25" customHeight="1">
      <c r="A29" s="260" t="s">
        <v>30</v>
      </c>
      <c r="B29" s="261"/>
      <c r="C29" s="261"/>
      <c r="D29" s="261"/>
      <c r="E29" s="261"/>
      <c r="F29" s="262"/>
      <c r="G29" s="55">
        <v>2</v>
      </c>
      <c r="H29" s="56">
        <v>3</v>
      </c>
      <c r="I29" s="57" t="s">
        <v>31</v>
      </c>
      <c r="J29" s="58" t="s">
        <v>32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33</v>
      </c>
      <c r="H30" s="64">
        <v>1</v>
      </c>
      <c r="I30" s="196">
        <f>SUM(I31+I42+I61+I82+I89+I109+I131+I150+I160)</f>
        <v>100</v>
      </c>
      <c r="J30" s="196">
        <f>SUM(J31+J42+J61+J82+J89+J109+J131+J150+J160)</f>
        <v>100</v>
      </c>
      <c r="K30" s="197">
        <f>SUM(K31+K42+K61+K82+K89+K109+K131+K150+K160)</f>
        <v>74.48</v>
      </c>
      <c r="L30" s="196">
        <f>SUM(L31+L42+L61+L82+L89+L109+L131+L150+L160)</f>
        <v>74.48</v>
      </c>
      <c r="M30" s="65"/>
      <c r="N30" s="65"/>
      <c r="O30" s="65"/>
      <c r="P30" s="65"/>
      <c r="Q30" s="65"/>
    </row>
    <row r="31" spans="1:18" ht="16.5" hidden="1" customHeight="1">
      <c r="A31" s="67">
        <v>2</v>
      </c>
      <c r="B31" s="68">
        <v>1</v>
      </c>
      <c r="C31" s="69"/>
      <c r="D31" s="70"/>
      <c r="E31" s="71"/>
      <c r="F31" s="72"/>
      <c r="G31" s="73" t="s">
        <v>34</v>
      </c>
      <c r="H31" s="64">
        <v>2</v>
      </c>
      <c r="I31" s="196">
        <f>SUM(I32+I38)</f>
        <v>0</v>
      </c>
      <c r="J31" s="196">
        <f>SUM(J32+J38)</f>
        <v>0</v>
      </c>
      <c r="K31" s="198">
        <f>SUM(K32+K38)</f>
        <v>0</v>
      </c>
      <c r="L31" s="199">
        <f>SUM(L32+L38)</f>
        <v>0</v>
      </c>
      <c r="M31" s="1"/>
      <c r="N31" s="1"/>
      <c r="O31" s="1"/>
      <c r="P31" s="1"/>
      <c r="Q31" s="1"/>
    </row>
    <row r="32" spans="1:18" ht="14.25" hidden="1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35</v>
      </c>
      <c r="H32" s="64">
        <v>3</v>
      </c>
      <c r="I32" s="200">
        <f>SUM(I33)</f>
        <v>0</v>
      </c>
      <c r="J32" s="200">
        <f t="shared" ref="J32:L34" si="0">SUM(J33)</f>
        <v>0</v>
      </c>
      <c r="K32" s="201">
        <f t="shared" si="0"/>
        <v>0</v>
      </c>
      <c r="L32" s="200">
        <f t="shared" si="0"/>
        <v>0</v>
      </c>
      <c r="M32" s="1"/>
      <c r="N32" s="1"/>
      <c r="O32" s="1"/>
      <c r="P32" s="1"/>
      <c r="Q32" s="79"/>
      <c r="R32"/>
    </row>
    <row r="33" spans="1:19" ht="13.5" hidden="1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35</v>
      </c>
      <c r="H33" s="64">
        <v>4</v>
      </c>
      <c r="I33" s="196">
        <f>SUM(I34+I36)</f>
        <v>0</v>
      </c>
      <c r="J33" s="196">
        <f t="shared" si="0"/>
        <v>0</v>
      </c>
      <c r="K33" s="196">
        <f t="shared" si="0"/>
        <v>0</v>
      </c>
      <c r="L33" s="196">
        <f t="shared" si="0"/>
        <v>0</v>
      </c>
      <c r="M33" s="1"/>
      <c r="N33" s="1"/>
      <c r="O33" s="1"/>
      <c r="P33" s="1"/>
      <c r="Q33" s="79"/>
      <c r="R33" s="79"/>
    </row>
    <row r="34" spans="1:19" ht="14.25" hidden="1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36</v>
      </c>
      <c r="H34" s="64">
        <v>5</v>
      </c>
      <c r="I34" s="201">
        <f>SUM(I35)</f>
        <v>0</v>
      </c>
      <c r="J34" s="201">
        <f t="shared" si="0"/>
        <v>0</v>
      </c>
      <c r="K34" s="201">
        <f t="shared" si="0"/>
        <v>0</v>
      </c>
      <c r="L34" s="201">
        <f t="shared" si="0"/>
        <v>0</v>
      </c>
      <c r="M34" s="1"/>
      <c r="N34" s="1"/>
      <c r="O34" s="1"/>
      <c r="P34" s="1"/>
      <c r="Q34" s="79"/>
      <c r="R34" s="79"/>
    </row>
    <row r="35" spans="1:19" ht="14.25" hidden="1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36</v>
      </c>
      <c r="H35" s="64">
        <v>6</v>
      </c>
      <c r="I35" s="202"/>
      <c r="J35" s="203"/>
      <c r="K35" s="203"/>
      <c r="L35" s="203"/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37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37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hidden="1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38</v>
      </c>
      <c r="H38" s="64">
        <v>9</v>
      </c>
      <c r="I38" s="201">
        <f>I39</f>
        <v>0</v>
      </c>
      <c r="J38" s="200">
        <f t="shared" ref="J38:L39" si="2">J39</f>
        <v>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 hidden="1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38</v>
      </c>
      <c r="H39" s="64">
        <v>10</v>
      </c>
      <c r="I39" s="201">
        <f>I40</f>
        <v>0</v>
      </c>
      <c r="J39" s="200">
        <f t="shared" si="2"/>
        <v>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hidden="1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38</v>
      </c>
      <c r="H40" s="64">
        <v>11</v>
      </c>
      <c r="I40" s="200">
        <f>I41</f>
        <v>0</v>
      </c>
      <c r="J40" s="200">
        <f>J41</f>
        <v>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hidden="1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38</v>
      </c>
      <c r="H41" s="64">
        <v>12</v>
      </c>
      <c r="I41" s="204"/>
      <c r="J41" s="203"/>
      <c r="K41" s="203"/>
      <c r="L41" s="203"/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39</v>
      </c>
      <c r="H42" s="64">
        <v>13</v>
      </c>
      <c r="I42" s="205">
        <f>I43</f>
        <v>100</v>
      </c>
      <c r="J42" s="206">
        <f t="shared" ref="J42:L44" si="3">J43</f>
        <v>100</v>
      </c>
      <c r="K42" s="205">
        <f t="shared" si="3"/>
        <v>74.48</v>
      </c>
      <c r="L42" s="205">
        <f t="shared" si="3"/>
        <v>74.48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39</v>
      </c>
      <c r="H43" s="64">
        <v>14</v>
      </c>
      <c r="I43" s="200">
        <f>I44</f>
        <v>100</v>
      </c>
      <c r="J43" s="201">
        <f t="shared" si="3"/>
        <v>100</v>
      </c>
      <c r="K43" s="200">
        <f t="shared" si="3"/>
        <v>74.48</v>
      </c>
      <c r="L43" s="201">
        <f t="shared" si="3"/>
        <v>74.48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39</v>
      </c>
      <c r="H44" s="64">
        <v>15</v>
      </c>
      <c r="I44" s="200">
        <f>I45</f>
        <v>100</v>
      </c>
      <c r="J44" s="201">
        <f t="shared" si="3"/>
        <v>100</v>
      </c>
      <c r="K44" s="207">
        <f t="shared" si="3"/>
        <v>74.48</v>
      </c>
      <c r="L44" s="207">
        <f t="shared" si="3"/>
        <v>74.48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39</v>
      </c>
      <c r="H45" s="64">
        <v>16</v>
      </c>
      <c r="I45" s="208">
        <f>SUM(I46:I60)</f>
        <v>100</v>
      </c>
      <c r="J45" s="208">
        <f>SUM(J46:J60)</f>
        <v>100</v>
      </c>
      <c r="K45" s="209">
        <f>SUM(K46:K60)</f>
        <v>74.48</v>
      </c>
      <c r="L45" s="209">
        <f>SUM(L46:L60)</f>
        <v>74.48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40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41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42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43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44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45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46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47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48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49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50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51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52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53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54</v>
      </c>
      <c r="H60" s="64">
        <v>31</v>
      </c>
      <c r="I60" s="204">
        <v>100</v>
      </c>
      <c r="J60" s="203">
        <v>100</v>
      </c>
      <c r="K60" s="203">
        <v>74.48</v>
      </c>
      <c r="L60" s="203">
        <v>74.48</v>
      </c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55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56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57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57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58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59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60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61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61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58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59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60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62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63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64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65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66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67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67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67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67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68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69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69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69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70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71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72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73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74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74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74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75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76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77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77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77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78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79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80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81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81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81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82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83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83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83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84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85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86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86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86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87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88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89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89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89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89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90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90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90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90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91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91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91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91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92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93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92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94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95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96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96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96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97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98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99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100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100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101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102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103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103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103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104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104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104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105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106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107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107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108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108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109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110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111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112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112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112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113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114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115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115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115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116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117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118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119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120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121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122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123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124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125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126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127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128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129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130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131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131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132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132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133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134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135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136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136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137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138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139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140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140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141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142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143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144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144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144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145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145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145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146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147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148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149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150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151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151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151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152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152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153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154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155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156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157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152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158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158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159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160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161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161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161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162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163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164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165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166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167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168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168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169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170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171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172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173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174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175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175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176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177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178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178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179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180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181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181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182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183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184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184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184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185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185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185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186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186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187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188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189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190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168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168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191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170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171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172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173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192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193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193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194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195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196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196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197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198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199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199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200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201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202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202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202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185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185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185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186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186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187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188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203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204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190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168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168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191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170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171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172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205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192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206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206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207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208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209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209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210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211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212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212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213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214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215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215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216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185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185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185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217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217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218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219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220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167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167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168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191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170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171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172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173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192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206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206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207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208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209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209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210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211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212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212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213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221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215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215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215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185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185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185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217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217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218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219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222</v>
      </c>
      <c r="H359" s="64">
        <v>330</v>
      </c>
      <c r="I359" s="240">
        <f>SUM(I30+I176)</f>
        <v>100</v>
      </c>
      <c r="J359" s="240">
        <f>SUM(J30+J176)</f>
        <v>100</v>
      </c>
      <c r="K359" s="240">
        <f>SUM(K30+K176)</f>
        <v>74.48</v>
      </c>
      <c r="L359" s="240">
        <f>SUM(L30+L176)</f>
        <v>74.48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241</v>
      </c>
      <c r="H361" s="181"/>
      <c r="I361" s="182"/>
      <c r="J361" s="178"/>
      <c r="K361" s="250" t="s">
        <v>242</v>
      </c>
      <c r="L361" s="250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223</v>
      </c>
      <c r="E362" s="186"/>
      <c r="F362" s="186"/>
      <c r="G362" s="186"/>
      <c r="H362" s="187"/>
      <c r="I362" s="188" t="s">
        <v>224</v>
      </c>
      <c r="J362" s="1"/>
      <c r="K362" s="253" t="s">
        <v>225</v>
      </c>
      <c r="L362" s="253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229</v>
      </c>
      <c r="H364" s="1"/>
      <c r="I364" s="189"/>
      <c r="J364" s="1"/>
      <c r="K364" s="250" t="s">
        <v>240</v>
      </c>
      <c r="L364" s="250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51" t="s">
        <v>226</v>
      </c>
      <c r="E365" s="252"/>
      <c r="F365" s="252"/>
      <c r="G365" s="252"/>
      <c r="H365" s="191"/>
      <c r="I365" s="192" t="s">
        <v>224</v>
      </c>
      <c r="J365" s="21"/>
      <c r="K365" s="253" t="s">
        <v>225</v>
      </c>
      <c r="L365" s="253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A9:L9" name="Range69_2"/>
    <protectedRange sqref="K364" name="Range74_3_2"/>
    <protectedRange sqref="K361" name="Range74_1_1_1"/>
    <protectedRange sqref="G6:K6" name="Range62_1_2_1_2"/>
  </protectedRanges>
  <mergeCells count="24"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  <mergeCell ref="B13:L13"/>
    <mergeCell ref="G15:L15"/>
    <mergeCell ref="A18:L18"/>
    <mergeCell ref="G11:K11"/>
    <mergeCell ref="G6:K6"/>
    <mergeCell ref="A7:L7"/>
    <mergeCell ref="G8:K8"/>
    <mergeCell ref="A9:L9"/>
    <mergeCell ref="G10:K10"/>
  </mergeCells>
  <pageMargins left="0.70866141732283472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SUVESTINĖ</vt:lpstr>
      <vt:lpstr>SB</vt:lpstr>
      <vt:lpstr>MK (DEL)</vt:lpstr>
      <vt:lpstr>MK (ML)</vt:lpstr>
      <vt:lpstr>Pavežėj.</vt:lpstr>
      <vt:lpstr>Spec.pr. </vt:lpstr>
      <vt:lpstr>Spec.pr. (nuoma)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2020-01-13T14:49:37Z</cp:lastPrinted>
  <dcterms:created xsi:type="dcterms:W3CDTF">2019-04-03T11:48:50Z</dcterms:created>
  <dcterms:modified xsi:type="dcterms:W3CDTF">2020-01-13T14:57:32Z</dcterms:modified>
</cp:coreProperties>
</file>